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urse\Desktop\ข้อมูลสถิติบริการ\"/>
    </mc:Choice>
  </mc:AlternateContent>
  <xr:revisionPtr revIDLastSave="0" documentId="13_ncr:1_{A00C40C5-34F8-4D1D-8457-BE9E4E899EE1}" xr6:coauthVersionLast="47" xr6:coauthVersionMax="47" xr10:uidLastSave="{00000000-0000-0000-0000-000000000000}"/>
  <bookViews>
    <workbookView xWindow="2745" yWindow="45" windowWidth="21915" windowHeight="15315" xr2:uid="{00000000-000D-0000-FFFF-FFFF00000000}"/>
  </bookViews>
  <sheets>
    <sheet name="จำนวนผู้ป่วย" sheetId="13" r:id="rId1"/>
    <sheet name="CMI" sheetId="12" r:id="rId2"/>
    <sheet name="ผลงานบริการ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3" l="1"/>
  <c r="N23" i="13"/>
  <c r="N17" i="13"/>
  <c r="N22" i="13"/>
  <c r="N19" i="13"/>
  <c r="N18" i="13"/>
  <c r="N16" i="13"/>
</calcChain>
</file>

<file path=xl/sharedStrings.xml><?xml version="1.0" encoding="utf-8"?>
<sst xmlns="http://schemas.openxmlformats.org/spreadsheetml/2006/main" count="143" uniqueCount="121">
  <si>
    <t>ชื่อโรค/หัตถการ</t>
  </si>
  <si>
    <t>10 อันดับการวินิจฉัยโรคผู้ป่วยใน (IPD)</t>
  </si>
  <si>
    <t xml:space="preserve">10 อันดับแรกของกลุ่มวินิจฉัยโรคร่วมผู้ป่วยใน จำแนกกลุ่มตาม DRG (high DRG score) </t>
  </si>
  <si>
    <t>รวม</t>
  </si>
  <si>
    <t>Diabetes Mellitus</t>
  </si>
  <si>
    <t>Hypertension</t>
  </si>
  <si>
    <t>URI</t>
  </si>
  <si>
    <t xml:space="preserve">Dyspepsia                                                                                                     </t>
  </si>
  <si>
    <t>Dizziness</t>
  </si>
  <si>
    <t>Asthma</t>
  </si>
  <si>
    <t>Sequelae of cerebral Infarction</t>
  </si>
  <si>
    <t xml:space="preserve">Cerebral infarction                                                                                           </t>
  </si>
  <si>
    <t xml:space="preserve">Urinary tract infection, site not specified                                                                   </t>
  </si>
  <si>
    <t>Anemia</t>
  </si>
  <si>
    <t xml:space="preserve">Pneumonia                                                                                                     </t>
  </si>
  <si>
    <t xml:space="preserve">Gastroenteritis and colitis                                                                                   </t>
  </si>
  <si>
    <t>10 อันดับการวินิจฉัยโรคผู้ป่วยนอก(OPD)</t>
  </si>
  <si>
    <t>Respiratory infection/inflammation wo sig CCC</t>
  </si>
  <si>
    <t>Respiratory infection/inflammation w min CCC</t>
  </si>
  <si>
    <t>Specific cerebrovascular disorders exc TIA wo sig CCC</t>
  </si>
  <si>
    <t>Newb adm wt &gt;2499 gm wo proc wo sig CCC</t>
  </si>
  <si>
    <t>Vaginal delivery wo sig CCC</t>
  </si>
  <si>
    <t>Nutrition and miscelaneous metabolic disorders wo sig CCC</t>
  </si>
  <si>
    <t>HT</t>
  </si>
  <si>
    <t>FRACTURE</t>
  </si>
  <si>
    <t>จำนวน</t>
  </si>
  <si>
    <t>Isolate</t>
  </si>
  <si>
    <t>Un</t>
  </si>
  <si>
    <t>groupable</t>
  </si>
  <si>
    <t>Err=0 &amp;</t>
  </si>
  <si>
    <t>RW=0</t>
  </si>
  <si>
    <t>วันนอน</t>
  </si>
  <si>
    <t>อัตรา</t>
  </si>
  <si>
    <t>Total</t>
  </si>
  <si>
    <t>CMI</t>
  </si>
  <si>
    <t>เกณฑ์</t>
  </si>
  <si>
    <t>OR Procedure</t>
  </si>
  <si>
    <t>Non OR Procedure</t>
  </si>
  <si>
    <t>วันที่</t>
  </si>
  <si>
    <t>ส่ง</t>
  </si>
  <si>
    <t>+HRC</t>
  </si>
  <si>
    <t>คำนวณ</t>
  </si>
  <si>
    <t>ครองเตียง</t>
  </si>
  <si>
    <t>AdjRW</t>
  </si>
  <si>
    <t>ส่งข้อมูล</t>
  </si>
  <si>
    <t>CMI โรงพยาบาลสัตหีบ กม.10 (10825)</t>
  </si>
  <si>
    <t>Red blood cell disorders w blood transfusion wo sig CCC</t>
  </si>
  <si>
    <t>Kidney and urinary tract infection wo sig CCC</t>
  </si>
  <si>
    <t>จำนวนการรับบริการ</t>
  </si>
  <si>
    <t>จำนวนผู้ป่วยรายปีโรงพยาบาลสัตหีบ กม.10</t>
  </si>
  <si>
    <t>ปีงบประมาณ</t>
  </si>
  <si>
    <t>ผป.นอก(คน)</t>
  </si>
  <si>
    <t>ผป.นอก(ครั้ง)</t>
  </si>
  <si>
    <t>ผป.ใน (คน)</t>
  </si>
  <si>
    <t>จำนวนวันนอน(วัน)</t>
  </si>
  <si>
    <t>(40)90.57</t>
  </si>
  <si>
    <t>อัตราครองเตียง(66เตียง)</t>
  </si>
  <si>
    <t>ข้อมูลจาก web CMI@moph</t>
  </si>
  <si>
    <t>โรคทางตา</t>
  </si>
  <si>
    <t>โรคของต่อมไร้ท่อ รวมเบาหวาน</t>
  </si>
  <si>
    <t>มะเร็ง</t>
  </si>
  <si>
    <t>โรคทางหลอดเลือดและหัวใจ</t>
  </si>
  <si>
    <t>โรคไต</t>
  </si>
  <si>
    <t>CVA</t>
  </si>
  <si>
    <t>MI</t>
  </si>
  <si>
    <t>CHF</t>
  </si>
  <si>
    <t>IHD</t>
  </si>
  <si>
    <t>Stage V</t>
  </si>
  <si>
    <t>Fx กระดูกมือและข้อมือ</t>
  </si>
  <si>
    <t>Fx femur</t>
  </si>
  <si>
    <t>Fx lower leg</t>
  </si>
  <si>
    <t>Fx clavicle</t>
  </si>
  <si>
    <t>Fx แขนส่วนบนรวมข้อศอก</t>
  </si>
  <si>
    <t>Spontaneous vertex delivery</t>
  </si>
  <si>
    <t>DHF</t>
  </si>
  <si>
    <t>Congestive haert failure</t>
  </si>
  <si>
    <t>Hypoglycemia</t>
  </si>
  <si>
    <t>Renal failure</t>
  </si>
  <si>
    <t>Influenza</t>
  </si>
  <si>
    <t>Bronchitis ,Acute</t>
  </si>
  <si>
    <t>Fever</t>
  </si>
  <si>
    <t>Sum AdjRW</t>
  </si>
  <si>
    <t>CMI (เกณฑ์ 0.60)</t>
  </si>
  <si>
    <t xml:space="preserve">periodontitis                                                                                                 </t>
  </si>
  <si>
    <t xml:space="preserve">Gingivitis                                                                                                    </t>
  </si>
  <si>
    <t xml:space="preserve">Chronic apical periodontitis                                                                                  </t>
  </si>
  <si>
    <t xml:space="preserve">Abrasion teeth อื่นๆ                                                                                          </t>
  </si>
  <si>
    <t xml:space="preserve">Impacted teeth                                                                                                </t>
  </si>
  <si>
    <t xml:space="preserve">อันดับการวินิจฉัยโรคทางทันตกรรม </t>
  </si>
  <si>
    <t>อันดับของโรคที่ส่งต่อการดูแลผู้ป่วย (Inter-hospital transfer of patient: referring hospital)</t>
  </si>
  <si>
    <t xml:space="preserve">Dental caries                                                                                   </t>
  </si>
  <si>
    <t>ตค</t>
  </si>
  <si>
    <t>พย</t>
  </si>
  <si>
    <t>ธค</t>
  </si>
  <si>
    <t>มค</t>
  </si>
  <si>
    <t>กพ</t>
  </si>
  <si>
    <t>มีค</t>
  </si>
  <si>
    <t>เมย</t>
  </si>
  <si>
    <t>พค</t>
  </si>
  <si>
    <t>มิย</t>
  </si>
  <si>
    <t>กค</t>
  </si>
  <si>
    <t>สค</t>
  </si>
  <si>
    <t>กย</t>
  </si>
  <si>
    <t>จำนวนผู้ป่วยรายเดือน โรงพยาบาลสัตหีบ กม.10</t>
  </si>
  <si>
    <t>ระดับบริการ:   ชุมชน F1 / SAP : S   จำนวนเตียง  66  เตียง</t>
  </si>
  <si>
    <t xml:space="preserve">ผลงานให้บริการ </t>
  </si>
  <si>
    <t>ดือน</t>
  </si>
  <si>
    <t>ปี</t>
  </si>
  <si>
    <t>Heart failure and shock wo sig CCC</t>
  </si>
  <si>
    <t>Bronchitis and asthma and whooping cough wo sig CCC</t>
  </si>
  <si>
    <t>Seizure disorders wo sig CCC</t>
  </si>
  <si>
    <t>ตค-ธค.68</t>
  </si>
  <si>
    <t>ปีงบประมาณ 2569</t>
  </si>
  <si>
    <t>ต.ค. 68</t>
  </si>
  <si>
    <t>18 พ.ย. 2568 (15:37)</t>
  </si>
  <si>
    <t>พ.ย. 68</t>
  </si>
  <si>
    <t>25 ธ.ค. 2568 (10:05)</t>
  </si>
  <si>
    <t>ธ.ค. 68</t>
  </si>
  <si>
    <t>13 ม.ค. 2569 (14:22)</t>
  </si>
  <si>
    <t>ผป.ใน Homeward(คน)</t>
  </si>
  <si>
    <t>ผป.ใน Homeward(วัน)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</si>
</sst>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0;[Red]#,##0.00"/>
    <numFmt numFmtId="188" formatCode="#,##0;[Red]#,##0"/>
    <numFmt numFmtId="189" formatCode="#,##0.0000"/>
  </numFmts>
  <fonts count="38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b/>
      <sz val="11"/>
      <color rgb="FFFF0000"/>
      <name val="Tahoma"/>
      <family val="2"/>
      <scheme val="minor"/>
    </font>
    <font>
      <sz val="11"/>
      <color theme="4" tint="-0.499984740745262"/>
      <name val="Tahoma"/>
      <family val="2"/>
      <scheme val="minor"/>
    </font>
    <font>
      <sz val="11"/>
      <color theme="4" tint="-0.499984740745262"/>
      <name val="Arial"/>
      <family val="2"/>
    </font>
    <font>
      <b/>
      <sz val="11"/>
      <color theme="9" tint="-0.499984740745262"/>
      <name val="Tahoma"/>
      <family val="2"/>
      <scheme val="minor"/>
    </font>
    <font>
      <sz val="11"/>
      <color theme="9" tint="-0.499984740745262"/>
      <name val="Tahoma"/>
      <family val="2"/>
      <scheme val="minor"/>
    </font>
    <font>
      <b/>
      <sz val="11"/>
      <color theme="2" tint="-0.749992370372631"/>
      <name val="Tahoma"/>
      <family val="2"/>
      <scheme val="minor"/>
    </font>
    <font>
      <b/>
      <sz val="12"/>
      <color theme="7" tint="-0.499984740745262"/>
      <name val="Tahoma"/>
      <family val="2"/>
      <scheme val="minor"/>
    </font>
    <font>
      <b/>
      <sz val="11"/>
      <color theme="7" tint="-0.499984740745262"/>
      <name val="Tahoma"/>
      <family val="2"/>
      <scheme val="minor"/>
    </font>
    <font>
      <sz val="11"/>
      <color theme="7" tint="-0.499984740745262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9" tint="-0.249977111117893"/>
      <name val="Tahoma"/>
      <family val="2"/>
      <scheme val="minor"/>
    </font>
    <font>
      <sz val="11"/>
      <color theme="8" tint="-0.499984740745262"/>
      <name val="Tahoma"/>
      <family val="2"/>
      <scheme val="minor"/>
    </font>
    <font>
      <sz val="11"/>
      <color theme="5" tint="-0.249977111117893"/>
      <name val="Tahoma"/>
      <family val="2"/>
      <scheme val="minor"/>
    </font>
    <font>
      <sz val="11"/>
      <color theme="6" tint="-0.249977111117893"/>
      <name val="Tahoma"/>
      <family val="2"/>
      <scheme val="minor"/>
    </font>
    <font>
      <b/>
      <sz val="11"/>
      <color theme="5" tint="-0.249977111117893"/>
      <name val="Tahoma"/>
      <family val="2"/>
      <scheme val="minor"/>
    </font>
    <font>
      <sz val="11"/>
      <color theme="5" tint="-0.499984740745262"/>
      <name val="Tahoma"/>
      <family val="2"/>
      <scheme val="minor"/>
    </font>
    <font>
      <b/>
      <sz val="11"/>
      <name val="Tahoma"/>
      <family val="2"/>
      <scheme val="minor"/>
    </font>
    <font>
      <sz val="10"/>
      <color theme="4" tint="-0.499984740745262"/>
      <name val="Tahoma"/>
      <family val="2"/>
      <scheme val="minor"/>
    </font>
    <font>
      <b/>
      <sz val="11"/>
      <color rgb="FF7030A0"/>
      <name val="Tahoma"/>
      <family val="2"/>
      <scheme val="minor"/>
    </font>
    <font>
      <sz val="11"/>
      <color rgb="FF7030A0"/>
      <name val="Tahoma"/>
      <family val="2"/>
      <scheme val="minor"/>
    </font>
    <font>
      <b/>
      <sz val="11"/>
      <color theme="4" tint="-0.499984740745262"/>
      <name val="Tahoma"/>
      <family val="2"/>
      <scheme val="minor"/>
    </font>
    <font>
      <sz val="9"/>
      <color rgb="FF222222"/>
      <name val="Tahoma"/>
      <family val="2"/>
      <scheme val="minor"/>
    </font>
    <font>
      <sz val="9"/>
      <color theme="1"/>
      <name val="Tahoma"/>
      <family val="2"/>
      <scheme val="minor"/>
    </font>
    <font>
      <sz val="9"/>
      <color theme="7" tint="-0.499984740745262"/>
      <name val="Tahoma"/>
      <family val="2"/>
      <scheme val="minor"/>
    </font>
    <font>
      <b/>
      <sz val="14"/>
      <color rgb="FF333333"/>
      <name val="TH SarabunPSK"/>
      <family val="2"/>
    </font>
    <font>
      <sz val="14"/>
      <color rgb="FF333333"/>
      <name val="TH SarabunPSK"/>
      <family val="2"/>
    </font>
    <font>
      <sz val="14"/>
      <color rgb="FF2E7D32"/>
      <name val="TH SarabunPSK"/>
      <family val="2"/>
    </font>
    <font>
      <sz val="14"/>
      <color rgb="FF008000"/>
      <name val="TH SarabunPSK"/>
      <family val="2"/>
    </font>
    <font>
      <sz val="11"/>
      <color rgb="FF333333"/>
      <name val="Arial"/>
      <family val="2"/>
    </font>
    <font>
      <sz val="11"/>
      <color theme="8" tint="-0.249977111117893"/>
      <name val="Tahoma"/>
      <family val="2"/>
      <scheme val="minor"/>
    </font>
    <font>
      <sz val="9"/>
      <color rgb="FF333333"/>
      <name val="K2D"/>
      <charset val="222"/>
    </font>
    <font>
      <sz val="9"/>
      <color rgb="FF333333"/>
      <name val="Arial"/>
      <family val="2"/>
      <charset val="222"/>
    </font>
    <font>
      <sz val="9"/>
      <color rgb="FF2E7D32"/>
      <name val="Arial"/>
      <family val="2"/>
      <charset val="222"/>
    </font>
    <font>
      <sz val="9"/>
      <color rgb="FF008000"/>
      <name val="Arial"/>
      <family val="2"/>
      <charset val="222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B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E0E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A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 style="thick">
        <color rgb="FFDDDDDD"/>
      </bottom>
      <diagonal/>
    </border>
    <border>
      <left/>
      <right style="medium">
        <color rgb="FFDDDDDD"/>
      </right>
      <top/>
      <bottom style="thick">
        <color rgb="FFDDDDDD"/>
      </bottom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11111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top"/>
    </xf>
    <xf numFmtId="49" fontId="8" fillId="7" borderId="1" xfId="0" applyNumberFormat="1" applyFont="1" applyFill="1" applyBorder="1"/>
    <xf numFmtId="0" fontId="12" fillId="2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/>
    </xf>
    <xf numFmtId="0" fontId="13" fillId="6" borderId="1" xfId="0" applyFont="1" applyFill="1" applyBorder="1"/>
    <xf numFmtId="3" fontId="12" fillId="2" borderId="1" xfId="0" applyNumberFormat="1" applyFont="1" applyFill="1" applyBorder="1"/>
    <xf numFmtId="0" fontId="12" fillId="2" borderId="1" xfId="0" applyFont="1" applyFill="1" applyBorder="1"/>
    <xf numFmtId="4" fontId="12" fillId="2" borderId="1" xfId="0" applyNumberFormat="1" applyFont="1" applyFill="1" applyBorder="1"/>
    <xf numFmtId="0" fontId="0" fillId="2" borderId="1" xfId="0" applyFill="1" applyBorder="1"/>
    <xf numFmtId="2" fontId="12" fillId="2" borderId="1" xfId="0" applyNumberFormat="1" applyFont="1" applyFill="1" applyBorder="1"/>
    <xf numFmtId="187" fontId="12" fillId="2" borderId="1" xfId="0" applyNumberFormat="1" applyFont="1" applyFill="1" applyBorder="1"/>
    <xf numFmtId="0" fontId="3" fillId="4" borderId="0" xfId="0" applyFont="1" applyFill="1" applyAlignment="1">
      <alignment horizontal="center" vertical="top"/>
    </xf>
    <xf numFmtId="0" fontId="16" fillId="9" borderId="1" xfId="0" applyFont="1" applyFill="1" applyBorder="1" applyAlignment="1">
      <alignment vertical="top"/>
    </xf>
    <xf numFmtId="49" fontId="16" fillId="9" borderId="1" xfId="0" applyNumberFormat="1" applyFont="1" applyFill="1" applyBorder="1"/>
    <xf numFmtId="0" fontId="16" fillId="9" borderId="1" xfId="0" applyFont="1" applyFill="1" applyBorder="1" applyAlignment="1">
      <alignment horizontal="center" vertical="top"/>
    </xf>
    <xf numFmtId="49" fontId="16" fillId="9" borderId="1" xfId="1" applyNumberFormat="1" applyFont="1" applyFill="1" applyBorder="1"/>
    <xf numFmtId="188" fontId="8" fillId="7" borderId="1" xfId="0" applyNumberFormat="1" applyFont="1" applyFill="1" applyBorder="1" applyAlignment="1">
      <alignment horizontal="center" vertical="top"/>
    </xf>
    <xf numFmtId="188" fontId="8" fillId="7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/>
    </xf>
    <xf numFmtId="3" fontId="16" fillId="9" borderId="1" xfId="0" applyNumberFormat="1" applyFont="1" applyFill="1" applyBorder="1"/>
    <xf numFmtId="0" fontId="16" fillId="9" borderId="1" xfId="0" applyFont="1" applyFill="1" applyBorder="1"/>
    <xf numFmtId="4" fontId="16" fillId="9" borderId="1" xfId="0" applyNumberFormat="1" applyFont="1" applyFill="1" applyBorder="1"/>
    <xf numFmtId="0" fontId="20" fillId="8" borderId="1" xfId="0" applyFont="1" applyFill="1" applyBorder="1" applyAlignment="1">
      <alignment horizontal="center" vertical="top"/>
    </xf>
    <xf numFmtId="189" fontId="16" fillId="9" borderId="1" xfId="0" applyNumberFormat="1" applyFont="1" applyFill="1" applyBorder="1"/>
    <xf numFmtId="189" fontId="12" fillId="2" borderId="1" xfId="0" applyNumberFormat="1" applyFont="1" applyFill="1" applyBorder="1"/>
    <xf numFmtId="0" fontId="21" fillId="3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/>
    </xf>
    <xf numFmtId="0" fontId="17" fillId="2" borderId="5" xfId="0" applyFont="1" applyFill="1" applyBorder="1" applyAlignment="1">
      <alignment horizontal="right" vertical="top"/>
    </xf>
    <xf numFmtId="0" fontId="17" fillId="2" borderId="1" xfId="0" applyFont="1" applyFill="1" applyBorder="1" applyAlignment="1">
      <alignment horizontal="center" vertical="top"/>
    </xf>
    <xf numFmtId="0" fontId="17" fillId="2" borderId="6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vertical="top"/>
    </xf>
    <xf numFmtId="0" fontId="12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3" fontId="12" fillId="2" borderId="1" xfId="0" applyNumberFormat="1" applyFont="1" applyFill="1" applyBorder="1" applyAlignment="1">
      <alignment horizontal="center" vertical="top"/>
    </xf>
    <xf numFmtId="0" fontId="12" fillId="2" borderId="5" xfId="0" applyFont="1" applyFill="1" applyBorder="1" applyAlignment="1">
      <alignment vertical="top"/>
    </xf>
    <xf numFmtId="0" fontId="12" fillId="2" borderId="6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vertical="top"/>
    </xf>
    <xf numFmtId="3" fontId="12" fillId="14" borderId="1" xfId="0" applyNumberFormat="1" applyFont="1" applyFill="1" applyBorder="1"/>
    <xf numFmtId="0" fontId="23" fillId="15" borderId="1" xfId="0" applyFont="1" applyFill="1" applyBorder="1" applyAlignment="1">
      <alignment vertical="top"/>
    </xf>
    <xf numFmtId="0" fontId="23" fillId="15" borderId="1" xfId="0" applyFont="1" applyFill="1" applyBorder="1" applyAlignment="1">
      <alignment horizontal="center" vertical="top"/>
    </xf>
    <xf numFmtId="49" fontId="23" fillId="15" borderId="1" xfId="0" applyNumberFormat="1" applyFont="1" applyFill="1" applyBorder="1"/>
    <xf numFmtId="0" fontId="9" fillId="13" borderId="1" xfId="0" applyFont="1" applyFill="1" applyBorder="1" applyAlignment="1">
      <alignment horizontal="center" vertical="top"/>
    </xf>
    <xf numFmtId="0" fontId="0" fillId="10" borderId="0" xfId="0" applyFill="1"/>
    <xf numFmtId="3" fontId="19" fillId="15" borderId="1" xfId="0" applyNumberFormat="1" applyFont="1" applyFill="1" applyBorder="1"/>
    <xf numFmtId="0" fontId="19" fillId="15" borderId="1" xfId="0" applyFont="1" applyFill="1" applyBorder="1"/>
    <xf numFmtId="2" fontId="19" fillId="15" borderId="1" xfId="0" applyNumberFormat="1" applyFont="1" applyFill="1" applyBorder="1"/>
    <xf numFmtId="189" fontId="19" fillId="15" borderId="1" xfId="0" applyNumberFormat="1" applyFont="1" applyFill="1" applyBorder="1"/>
    <xf numFmtId="187" fontId="19" fillId="15" borderId="1" xfId="0" applyNumberFormat="1" applyFont="1" applyFill="1" applyBorder="1"/>
    <xf numFmtId="4" fontId="19" fillId="15" borderId="1" xfId="0" applyNumberFormat="1" applyFont="1" applyFill="1" applyBorder="1"/>
    <xf numFmtId="0" fontId="24" fillId="16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6" fillId="0" borderId="0" xfId="0" applyFont="1"/>
    <xf numFmtId="0" fontId="27" fillId="0" borderId="0" xfId="0" applyFont="1"/>
    <xf numFmtId="0" fontId="28" fillId="5" borderId="11" xfId="0" applyFont="1" applyFill="1" applyBorder="1" applyAlignment="1">
      <alignment horizontal="center"/>
    </xf>
    <xf numFmtId="0" fontId="28" fillId="5" borderId="17" xfId="0" applyFont="1" applyFill="1" applyBorder="1" applyAlignment="1">
      <alignment horizontal="center"/>
    </xf>
    <xf numFmtId="0" fontId="28" fillId="5" borderId="12" xfId="0" applyFont="1" applyFill="1" applyBorder="1" applyAlignment="1">
      <alignment horizontal="center"/>
    </xf>
    <xf numFmtId="0" fontId="29" fillId="12" borderId="13" xfId="0" applyFont="1" applyFill="1" applyBorder="1" applyAlignment="1">
      <alignment horizontal="center" vertical="top" wrapText="1"/>
    </xf>
    <xf numFmtId="0" fontId="29" fillId="12" borderId="13" xfId="0" applyFont="1" applyFill="1" applyBorder="1" applyAlignment="1">
      <alignment horizontal="center" vertical="top"/>
    </xf>
    <xf numFmtId="0" fontId="30" fillId="12" borderId="13" xfId="0" applyFont="1" applyFill="1" applyBorder="1" applyAlignment="1">
      <alignment horizontal="center" vertical="top"/>
    </xf>
    <xf numFmtId="3" fontId="29" fillId="12" borderId="13" xfId="0" applyNumberFormat="1" applyFont="1" applyFill="1" applyBorder="1" applyAlignment="1">
      <alignment horizontal="center" vertical="top"/>
    </xf>
    <xf numFmtId="0" fontId="31" fillId="12" borderId="13" xfId="0" applyFont="1" applyFill="1" applyBorder="1" applyAlignment="1">
      <alignment horizontal="center" vertical="top"/>
    </xf>
    <xf numFmtId="15" fontId="29" fillId="12" borderId="13" xfId="0" applyNumberFormat="1" applyFont="1" applyFill="1" applyBorder="1" applyAlignment="1">
      <alignment horizontal="center" vertical="top"/>
    </xf>
    <xf numFmtId="0" fontId="29" fillId="11" borderId="13" xfId="0" applyFont="1" applyFill="1" applyBorder="1" applyAlignment="1">
      <alignment horizontal="center" vertical="top" wrapText="1"/>
    </xf>
    <xf numFmtId="0" fontId="29" fillId="11" borderId="13" xfId="0" applyFont="1" applyFill="1" applyBorder="1" applyAlignment="1">
      <alignment horizontal="center" vertical="top"/>
    </xf>
    <xf numFmtId="0" fontId="30" fillId="11" borderId="13" xfId="0" applyFont="1" applyFill="1" applyBorder="1" applyAlignment="1">
      <alignment horizontal="center" vertical="top"/>
    </xf>
    <xf numFmtId="0" fontId="31" fillId="11" borderId="13" xfId="0" applyFont="1" applyFill="1" applyBorder="1" applyAlignment="1">
      <alignment horizontal="center" vertical="top"/>
    </xf>
    <xf numFmtId="15" fontId="29" fillId="11" borderId="13" xfId="0" applyNumberFormat="1" applyFont="1" applyFill="1" applyBorder="1" applyAlignment="1">
      <alignment horizontal="center" vertical="top"/>
    </xf>
    <xf numFmtId="3" fontId="29" fillId="11" borderId="13" xfId="0" applyNumberFormat="1" applyFont="1" applyFill="1" applyBorder="1" applyAlignment="1">
      <alignment horizontal="center" vertical="top"/>
    </xf>
    <xf numFmtId="0" fontId="28" fillId="17" borderId="13" xfId="0" applyFont="1" applyFill="1" applyBorder="1" applyAlignment="1">
      <alignment horizontal="center" vertical="top" wrapText="1"/>
    </xf>
    <xf numFmtId="3" fontId="28" fillId="17" borderId="13" xfId="0" applyNumberFormat="1" applyFont="1" applyFill="1" applyBorder="1" applyAlignment="1">
      <alignment horizontal="center" vertical="top" wrapText="1"/>
    </xf>
    <xf numFmtId="4" fontId="28" fillId="17" borderId="13" xfId="0" applyNumberFormat="1" applyFont="1" applyFill="1" applyBorder="1" applyAlignment="1">
      <alignment horizontal="center" vertical="top" wrapText="1"/>
    </xf>
    <xf numFmtId="0" fontId="28" fillId="17" borderId="13" xfId="0" applyFont="1" applyFill="1" applyBorder="1" applyAlignment="1">
      <alignment vertical="top" wrapText="1"/>
    </xf>
    <xf numFmtId="3" fontId="5" fillId="9" borderId="1" xfId="0" applyNumberFormat="1" applyFont="1" applyFill="1" applyBorder="1"/>
    <xf numFmtId="4" fontId="5" fillId="9" borderId="1" xfId="0" applyNumberFormat="1" applyFont="1" applyFill="1" applyBorder="1"/>
    <xf numFmtId="189" fontId="5" fillId="9" borderId="1" xfId="0" applyNumberFormat="1" applyFont="1" applyFill="1" applyBorder="1"/>
    <xf numFmtId="0" fontId="32" fillId="12" borderId="0" xfId="0" applyFont="1" applyFill="1" applyAlignment="1">
      <alignment horizontal="center" vertical="top" wrapText="1"/>
    </xf>
    <xf numFmtId="0" fontId="32" fillId="18" borderId="20" xfId="0" applyFont="1" applyFill="1" applyBorder="1" applyAlignment="1">
      <alignment horizontal="center" vertical="top" wrapText="1"/>
    </xf>
    <xf numFmtId="0" fontId="32" fillId="12" borderId="20" xfId="0" applyFont="1" applyFill="1" applyBorder="1" applyAlignment="1">
      <alignment horizontal="center" vertical="top" wrapText="1"/>
    </xf>
    <xf numFmtId="0" fontId="32" fillId="19" borderId="20" xfId="0" applyFont="1" applyFill="1" applyBorder="1" applyAlignment="1">
      <alignment horizontal="center" vertical="top" wrapText="1"/>
    </xf>
    <xf numFmtId="0" fontId="32" fillId="12" borderId="21" xfId="0" applyFont="1" applyFill="1" applyBorder="1" applyAlignment="1">
      <alignment horizontal="center" vertical="top" wrapText="1"/>
    </xf>
    <xf numFmtId="1" fontId="8" fillId="7" borderId="1" xfId="0" applyNumberFormat="1" applyFont="1" applyFill="1" applyBorder="1" applyAlignment="1">
      <alignment horizontal="center" vertical="center"/>
    </xf>
    <xf numFmtId="1" fontId="33" fillId="3" borderId="1" xfId="0" applyNumberFormat="1" applyFont="1" applyFill="1" applyBorder="1" applyAlignment="1">
      <alignment horizontal="center" vertical="center"/>
    </xf>
    <xf numFmtId="1" fontId="16" fillId="9" borderId="1" xfId="0" applyNumberFormat="1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34" fillId="12" borderId="13" xfId="0" applyFont="1" applyFill="1" applyBorder="1" applyAlignment="1">
      <alignment horizontal="center" vertical="top" wrapText="1"/>
    </xf>
    <xf numFmtId="0" fontId="35" fillId="12" borderId="13" xfId="0" applyFont="1" applyFill="1" applyBorder="1" applyAlignment="1">
      <alignment horizontal="center" vertical="top"/>
    </xf>
    <xf numFmtId="0" fontId="36" fillId="12" borderId="13" xfId="0" applyFont="1" applyFill="1" applyBorder="1" applyAlignment="1">
      <alignment horizontal="center" vertical="top"/>
    </xf>
    <xf numFmtId="3" fontId="35" fillId="12" borderId="13" xfId="0" applyNumberFormat="1" applyFont="1" applyFill="1" applyBorder="1" applyAlignment="1">
      <alignment horizontal="center" vertical="top"/>
    </xf>
    <xf numFmtId="0" fontId="35" fillId="12" borderId="13" xfId="0" applyFont="1" applyFill="1" applyBorder="1" applyAlignment="1">
      <alignment horizontal="center" vertical="top" wrapText="1"/>
    </xf>
    <xf numFmtId="0" fontId="37" fillId="12" borderId="13" xfId="0" applyFont="1" applyFill="1" applyBorder="1" applyAlignment="1">
      <alignment horizontal="center" vertical="top"/>
    </xf>
    <xf numFmtId="0" fontId="34" fillId="11" borderId="13" xfId="0" applyFont="1" applyFill="1" applyBorder="1" applyAlignment="1">
      <alignment horizontal="center" vertical="top" wrapText="1"/>
    </xf>
    <xf numFmtId="0" fontId="35" fillId="11" borderId="13" xfId="0" applyFont="1" applyFill="1" applyBorder="1" applyAlignment="1">
      <alignment horizontal="center" vertical="top"/>
    </xf>
    <xf numFmtId="0" fontId="36" fillId="11" borderId="13" xfId="0" applyFont="1" applyFill="1" applyBorder="1" applyAlignment="1">
      <alignment horizontal="center" vertical="top"/>
    </xf>
    <xf numFmtId="3" fontId="35" fillId="11" borderId="13" xfId="0" applyNumberFormat="1" applyFont="1" applyFill="1" applyBorder="1" applyAlignment="1">
      <alignment horizontal="center" vertical="top"/>
    </xf>
    <xf numFmtId="0" fontId="35" fillId="11" borderId="13" xfId="0" applyFont="1" applyFill="1" applyBorder="1" applyAlignment="1">
      <alignment horizontal="center" vertical="top" wrapText="1"/>
    </xf>
    <xf numFmtId="0" fontId="37" fillId="11" borderId="13" xfId="0" applyFont="1" applyFill="1" applyBorder="1" applyAlignment="1">
      <alignment horizontal="center" vertical="top"/>
    </xf>
    <xf numFmtId="0" fontId="35" fillId="12" borderId="13" xfId="0" applyFont="1" applyFill="1" applyBorder="1" applyAlignment="1">
      <alignment horizontal="left" vertical="top"/>
    </xf>
    <xf numFmtId="0" fontId="35" fillId="11" borderId="13" xfId="0" applyFont="1" applyFill="1" applyBorder="1" applyAlignment="1">
      <alignment horizontal="left" vertical="top"/>
    </xf>
    <xf numFmtId="0" fontId="19" fillId="21" borderId="1" xfId="0" applyFont="1" applyFill="1" applyBorder="1"/>
    <xf numFmtId="3" fontId="19" fillId="21" borderId="1" xfId="0" applyNumberFormat="1" applyFont="1" applyFill="1" applyBorder="1"/>
    <xf numFmtId="3" fontId="5" fillId="21" borderId="1" xfId="0" applyNumberFormat="1" applyFont="1" applyFill="1" applyBorder="1"/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8" fillId="10" borderId="0" xfId="0" applyFont="1" applyFill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0" borderId="14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28" fillId="5" borderId="17" xfId="0" applyFont="1" applyFill="1" applyBorder="1" applyAlignment="1">
      <alignment horizontal="center"/>
    </xf>
    <xf numFmtId="0" fontId="28" fillId="5" borderId="11" xfId="0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7" fillId="13" borderId="7" xfId="0" applyFont="1" applyFill="1" applyBorder="1" applyAlignment="1">
      <alignment horizontal="left" vertical="top"/>
    </xf>
    <xf numFmtId="0" fontId="7" fillId="13" borderId="8" xfId="0" applyFont="1" applyFill="1" applyBorder="1" applyAlignment="1">
      <alignment horizontal="left" vertical="top"/>
    </xf>
    <xf numFmtId="0" fontId="7" fillId="13" borderId="9" xfId="0" applyFont="1" applyFill="1" applyBorder="1" applyAlignment="1">
      <alignment horizontal="left" vertical="top"/>
    </xf>
    <xf numFmtId="0" fontId="7" fillId="13" borderId="10" xfId="0" applyFont="1" applyFill="1" applyBorder="1" applyAlignment="1">
      <alignment horizontal="left" vertical="top"/>
    </xf>
    <xf numFmtId="0" fontId="9" fillId="13" borderId="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left" vertical="top" wrapText="1"/>
    </xf>
    <xf numFmtId="0" fontId="22" fillId="15" borderId="4" xfId="0" applyFont="1" applyFill="1" applyBorder="1" applyAlignment="1">
      <alignment horizontal="left" vertical="top" wrapText="1"/>
    </xf>
    <xf numFmtId="0" fontId="22" fillId="15" borderId="3" xfId="0" applyFont="1" applyFill="1" applyBorder="1" applyAlignment="1">
      <alignment horizontal="left" vertical="top" wrapText="1"/>
    </xf>
    <xf numFmtId="0" fontId="9" fillId="13" borderId="5" xfId="0" applyFont="1" applyFill="1" applyBorder="1" applyAlignment="1">
      <alignment horizontal="center" vertical="top"/>
    </xf>
    <xf numFmtId="0" fontId="9" fillId="13" borderId="14" xfId="0" applyFont="1" applyFill="1" applyBorder="1" applyAlignment="1">
      <alignment horizontal="center" vertical="top"/>
    </xf>
    <xf numFmtId="0" fontId="9" fillId="13" borderId="6" xfId="0" applyFont="1" applyFill="1" applyBorder="1" applyAlignment="1">
      <alignment horizontal="center" vertical="top"/>
    </xf>
    <xf numFmtId="0" fontId="10" fillId="6" borderId="7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 wrapText="1"/>
    </xf>
    <xf numFmtId="0" fontId="7" fillId="13" borderId="15" xfId="0" applyFont="1" applyFill="1" applyBorder="1" applyAlignment="1">
      <alignment horizontal="left" vertical="top"/>
    </xf>
    <xf numFmtId="0" fontId="7" fillId="13" borderId="16" xfId="0" applyFont="1" applyFill="1" applyBorder="1" applyAlignment="1">
      <alignment horizontal="left" vertical="top"/>
    </xf>
    <xf numFmtId="0" fontId="9" fillId="13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top" wrapText="1"/>
    </xf>
    <xf numFmtId="0" fontId="7" fillId="7" borderId="4" xfId="0" applyFont="1" applyFill="1" applyBorder="1" applyAlignment="1">
      <alignment horizontal="left" vertical="top" wrapText="1"/>
    </xf>
    <xf numFmtId="0" fontId="18" fillId="9" borderId="2" xfId="0" applyFont="1" applyFill="1" applyBorder="1" applyAlignment="1">
      <alignment horizontal="left" vertical="top" wrapText="1"/>
    </xf>
    <xf numFmtId="0" fontId="18" fillId="9" borderId="4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center"/>
    </xf>
  </cellXfs>
  <cellStyles count="3">
    <cellStyle name="ปกติ" xfId="0" builtinId="0"/>
    <cellStyle name="ปกติ 2" xfId="1" xr:uid="{00000000-0005-0000-0000-000001000000}"/>
    <cellStyle name="ปกติ 3" xfId="2" xr:uid="{00000000-0005-0000-0000-000002000000}"/>
  </cellStyles>
  <dxfs count="0"/>
  <tableStyles count="0" defaultTableStyle="TableStyleMedium2" defaultPivotStyle="PivotStyleLight16"/>
  <colors>
    <mruColors>
      <color rgb="FFFFCCFF"/>
      <color rgb="FFF2E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tabSelected="1" zoomScaleNormal="100" workbookViewId="0">
      <selection activeCell="L33" sqref="L33"/>
    </sheetView>
  </sheetViews>
  <sheetFormatPr defaultRowHeight="14.25"/>
  <cols>
    <col min="1" max="1" width="23" customWidth="1"/>
    <col min="13" max="13" width="9" customWidth="1"/>
  </cols>
  <sheetData>
    <row r="1" spans="1:14">
      <c r="A1" s="114" t="s">
        <v>49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49"/>
    </row>
    <row r="3" spans="1:14">
      <c r="A3" s="10" t="s">
        <v>50</v>
      </c>
      <c r="B3" s="10">
        <v>2557</v>
      </c>
      <c r="C3" s="10">
        <v>2558</v>
      </c>
      <c r="D3" s="10">
        <v>2559</v>
      </c>
      <c r="E3" s="10">
        <v>2560</v>
      </c>
      <c r="F3" s="10">
        <v>2561</v>
      </c>
      <c r="G3" s="10">
        <v>2562</v>
      </c>
      <c r="H3" s="10">
        <v>2563</v>
      </c>
      <c r="I3" s="10">
        <v>2564</v>
      </c>
      <c r="J3" s="10">
        <v>2565</v>
      </c>
      <c r="K3" s="10">
        <v>2566</v>
      </c>
      <c r="L3" s="10">
        <v>2567</v>
      </c>
      <c r="M3" s="93">
        <v>2568</v>
      </c>
      <c r="N3" s="29">
        <v>2569</v>
      </c>
    </row>
    <row r="4" spans="1:14">
      <c r="A4" s="11" t="s">
        <v>51</v>
      </c>
      <c r="B4" s="12">
        <v>55575</v>
      </c>
      <c r="C4" s="12">
        <v>58656</v>
      </c>
      <c r="D4" s="12">
        <v>83069</v>
      </c>
      <c r="E4" s="12">
        <v>53971</v>
      </c>
      <c r="F4" s="12">
        <v>68566</v>
      </c>
      <c r="G4" s="12">
        <v>72431</v>
      </c>
      <c r="H4" s="12">
        <v>56550</v>
      </c>
      <c r="I4" s="12">
        <v>80790</v>
      </c>
      <c r="J4" s="12">
        <v>145308</v>
      </c>
      <c r="K4" s="12">
        <v>68086</v>
      </c>
      <c r="L4" s="12">
        <v>44890</v>
      </c>
      <c r="M4" s="12">
        <v>43676</v>
      </c>
      <c r="N4" s="26">
        <v>1621</v>
      </c>
    </row>
    <row r="5" spans="1:14">
      <c r="A5" s="11" t="s">
        <v>52</v>
      </c>
      <c r="B5" s="12">
        <v>155598</v>
      </c>
      <c r="C5" s="12">
        <v>240532</v>
      </c>
      <c r="D5" s="12">
        <v>270939</v>
      </c>
      <c r="E5" s="12">
        <v>152997</v>
      </c>
      <c r="F5" s="12">
        <v>171268</v>
      </c>
      <c r="G5" s="12">
        <v>203948</v>
      </c>
      <c r="H5" s="12">
        <v>156252</v>
      </c>
      <c r="I5" s="44">
        <v>212068</v>
      </c>
      <c r="J5" s="44">
        <v>351133</v>
      </c>
      <c r="K5" s="44">
        <v>193870</v>
      </c>
      <c r="L5" s="12">
        <v>156489</v>
      </c>
      <c r="M5" s="12">
        <v>146572</v>
      </c>
      <c r="N5" s="26">
        <v>38918</v>
      </c>
    </row>
    <row r="6" spans="1:14">
      <c r="A6" s="11" t="s">
        <v>53</v>
      </c>
      <c r="B6" s="12">
        <v>2859</v>
      </c>
      <c r="C6" s="12">
        <v>3310</v>
      </c>
      <c r="D6" s="12">
        <v>3369</v>
      </c>
      <c r="E6" s="12">
        <v>3435</v>
      </c>
      <c r="F6" s="12">
        <v>3576</v>
      </c>
      <c r="G6" s="12">
        <v>3196</v>
      </c>
      <c r="H6" s="12">
        <v>2988</v>
      </c>
      <c r="I6" s="12">
        <v>3787</v>
      </c>
      <c r="J6" s="12">
        <v>4318</v>
      </c>
      <c r="K6" s="12">
        <v>2937</v>
      </c>
      <c r="L6" s="12">
        <v>3468</v>
      </c>
      <c r="M6" s="12">
        <v>3555</v>
      </c>
      <c r="N6" s="26">
        <v>1062</v>
      </c>
    </row>
    <row r="7" spans="1:14">
      <c r="A7" s="11" t="s">
        <v>54</v>
      </c>
      <c r="B7" s="12">
        <v>19746</v>
      </c>
      <c r="C7" s="12">
        <v>22787</v>
      </c>
      <c r="D7" s="12">
        <v>22498</v>
      </c>
      <c r="E7" s="12">
        <v>12279</v>
      </c>
      <c r="F7" s="12">
        <v>13223</v>
      </c>
      <c r="G7" s="12">
        <v>11392</v>
      </c>
      <c r="H7" s="12">
        <v>10544</v>
      </c>
      <c r="I7" s="12">
        <v>25949</v>
      </c>
      <c r="J7" s="12">
        <v>36045</v>
      </c>
      <c r="K7" s="12">
        <v>14128</v>
      </c>
      <c r="L7" s="12">
        <v>15967</v>
      </c>
      <c r="M7" s="12">
        <v>14814</v>
      </c>
      <c r="N7" s="26">
        <v>4631</v>
      </c>
    </row>
    <row r="8" spans="1:14">
      <c r="A8" s="11" t="s">
        <v>56</v>
      </c>
      <c r="B8" s="13"/>
      <c r="C8" s="13"/>
      <c r="D8" s="13"/>
      <c r="E8" s="13"/>
      <c r="F8" s="13" t="s">
        <v>55</v>
      </c>
      <c r="G8" s="13">
        <v>55.73</v>
      </c>
      <c r="H8" s="13">
        <v>51.59</v>
      </c>
      <c r="I8" s="13">
        <v>118.49</v>
      </c>
      <c r="J8" s="13">
        <v>164.59</v>
      </c>
      <c r="K8" s="13">
        <v>58.65</v>
      </c>
      <c r="L8" s="13">
        <v>66.63</v>
      </c>
      <c r="M8" s="13">
        <v>61.49</v>
      </c>
      <c r="N8" s="27">
        <v>76.27</v>
      </c>
    </row>
    <row r="9" spans="1:14">
      <c r="A9" s="11" t="s">
        <v>82</v>
      </c>
      <c r="B9" s="15"/>
      <c r="C9" s="15"/>
      <c r="D9" s="15"/>
      <c r="E9" s="15"/>
      <c r="F9" s="16">
        <v>0.68</v>
      </c>
      <c r="G9" s="16">
        <v>0.7</v>
      </c>
      <c r="H9" s="16">
        <v>0.69</v>
      </c>
      <c r="I9" s="16">
        <v>0.74</v>
      </c>
      <c r="J9" s="16">
        <v>0.74</v>
      </c>
      <c r="K9" s="16">
        <v>0.76</v>
      </c>
      <c r="L9" s="31">
        <v>0.7288</v>
      </c>
      <c r="M9" s="31">
        <v>0.8024</v>
      </c>
      <c r="N9" s="30">
        <v>0.8024</v>
      </c>
    </row>
    <row r="10" spans="1:14">
      <c r="A10" s="11" t="s">
        <v>81</v>
      </c>
      <c r="B10" s="15"/>
      <c r="C10" s="15"/>
      <c r="D10" s="15"/>
      <c r="E10" s="15"/>
      <c r="F10" s="17">
        <v>2430.37</v>
      </c>
      <c r="G10" s="17">
        <v>2242.66</v>
      </c>
      <c r="H10" s="17">
        <v>2061.4</v>
      </c>
      <c r="I10" s="17">
        <v>2813.24</v>
      </c>
      <c r="J10" s="17">
        <v>3162.6</v>
      </c>
      <c r="K10" s="17">
        <v>2228.2199999999998</v>
      </c>
      <c r="L10" s="14">
        <v>2527.59</v>
      </c>
      <c r="M10" s="14">
        <v>2852.42</v>
      </c>
      <c r="N10" s="28">
        <v>830.38</v>
      </c>
    </row>
    <row r="11" spans="1:14">
      <c r="N11" s="94" t="s">
        <v>111</v>
      </c>
    </row>
    <row r="14" spans="1:14">
      <c r="A14" s="115" t="s">
        <v>103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7"/>
    </row>
    <row r="15" spans="1:14">
      <c r="A15" s="56" t="s">
        <v>112</v>
      </c>
      <c r="B15" s="56" t="s">
        <v>91</v>
      </c>
      <c r="C15" s="56" t="s">
        <v>92</v>
      </c>
      <c r="D15" s="56" t="s">
        <v>93</v>
      </c>
      <c r="E15" s="56" t="s">
        <v>94</v>
      </c>
      <c r="F15" s="56" t="s">
        <v>95</v>
      </c>
      <c r="G15" s="56" t="s">
        <v>96</v>
      </c>
      <c r="H15" s="56" t="s">
        <v>97</v>
      </c>
      <c r="I15" s="56" t="s">
        <v>98</v>
      </c>
      <c r="J15" s="56" t="s">
        <v>99</v>
      </c>
      <c r="K15" s="56" t="s">
        <v>100</v>
      </c>
      <c r="L15" s="56" t="s">
        <v>101</v>
      </c>
      <c r="M15" s="56" t="s">
        <v>102</v>
      </c>
      <c r="N15" s="56" t="s">
        <v>3</v>
      </c>
    </row>
    <row r="16" spans="1:14">
      <c r="A16" s="51" t="s">
        <v>51</v>
      </c>
      <c r="B16" s="50">
        <v>648</v>
      </c>
      <c r="C16" s="50">
        <v>502</v>
      </c>
      <c r="D16" s="50">
        <v>471</v>
      </c>
      <c r="E16" s="50"/>
      <c r="F16" s="50"/>
      <c r="G16" s="50"/>
      <c r="H16" s="50"/>
      <c r="I16" s="50"/>
      <c r="J16" s="50"/>
      <c r="K16" s="50"/>
      <c r="L16" s="50"/>
      <c r="M16" s="50"/>
      <c r="N16" s="79">
        <f>SUM(B16:M16)</f>
        <v>1621</v>
      </c>
    </row>
    <row r="17" spans="1:14">
      <c r="A17" s="51" t="s">
        <v>52</v>
      </c>
      <c r="B17" s="50">
        <v>14469</v>
      </c>
      <c r="C17" s="50">
        <v>12511</v>
      </c>
      <c r="D17" s="50">
        <v>11938</v>
      </c>
      <c r="E17" s="50"/>
      <c r="F17" s="50"/>
      <c r="G17" s="50"/>
      <c r="H17" s="50"/>
      <c r="I17" s="50"/>
      <c r="J17" s="50"/>
      <c r="K17" s="50"/>
      <c r="L17" s="50"/>
      <c r="M17" s="50"/>
      <c r="N17" s="79">
        <f>SUM(B17:M17)</f>
        <v>38918</v>
      </c>
    </row>
    <row r="18" spans="1:14">
      <c r="A18" s="51" t="s">
        <v>53</v>
      </c>
      <c r="B18" s="50">
        <v>374</v>
      </c>
      <c r="C18" s="50">
        <v>344</v>
      </c>
      <c r="D18" s="50">
        <v>344</v>
      </c>
      <c r="E18" s="50"/>
      <c r="F18" s="50"/>
      <c r="G18" s="50"/>
      <c r="H18" s="50"/>
      <c r="I18" s="50"/>
      <c r="J18" s="50"/>
      <c r="K18" s="50"/>
      <c r="L18" s="50"/>
      <c r="M18" s="50"/>
      <c r="N18" s="79">
        <f t="shared" ref="N18:N22" si="0">SUM(B18:M18)</f>
        <v>1062</v>
      </c>
    </row>
    <row r="19" spans="1:14">
      <c r="A19" s="51" t="s">
        <v>54</v>
      </c>
      <c r="B19" s="50">
        <v>1578</v>
      </c>
      <c r="C19" s="50">
        <v>1420</v>
      </c>
      <c r="D19" s="50">
        <v>1633</v>
      </c>
      <c r="E19" s="50"/>
      <c r="F19" s="50"/>
      <c r="G19" s="50"/>
      <c r="H19" s="50"/>
      <c r="I19" s="50"/>
      <c r="J19" s="50"/>
      <c r="K19" s="50"/>
      <c r="L19" s="50"/>
      <c r="M19" s="50"/>
      <c r="N19" s="79">
        <f t="shared" si="0"/>
        <v>4631</v>
      </c>
    </row>
    <row r="20" spans="1:14">
      <c r="A20" s="51" t="s">
        <v>56</v>
      </c>
      <c r="B20" s="51">
        <v>77.13</v>
      </c>
      <c r="C20" s="51">
        <v>71.72</v>
      </c>
      <c r="D20" s="51">
        <v>79.81</v>
      </c>
      <c r="E20" s="51"/>
      <c r="F20" s="51"/>
      <c r="G20" s="51"/>
      <c r="H20" s="51"/>
      <c r="I20" s="51"/>
      <c r="J20" s="51"/>
      <c r="K20" s="51"/>
      <c r="L20" s="51"/>
      <c r="M20" s="51"/>
      <c r="N20" s="80">
        <v>76.27</v>
      </c>
    </row>
    <row r="21" spans="1:14">
      <c r="A21" s="51" t="s">
        <v>82</v>
      </c>
      <c r="B21" s="51">
        <v>0.73860000000000003</v>
      </c>
      <c r="C21" s="51">
        <v>0.79500000000000004</v>
      </c>
      <c r="D21" s="51">
        <v>0.81599999999999995</v>
      </c>
      <c r="E21" s="51"/>
      <c r="F21" s="52"/>
      <c r="G21" s="52"/>
      <c r="H21" s="52"/>
      <c r="I21" s="52"/>
      <c r="J21" s="52"/>
      <c r="K21" s="52"/>
      <c r="L21" s="53"/>
      <c r="M21" s="53"/>
      <c r="N21" s="81">
        <v>0.8024</v>
      </c>
    </row>
    <row r="22" spans="1:14">
      <c r="A22" s="51" t="s">
        <v>81</v>
      </c>
      <c r="B22" s="51">
        <v>276.22000000000003</v>
      </c>
      <c r="C22" s="51">
        <v>273.45999999999998</v>
      </c>
      <c r="D22" s="51">
        <v>280.69</v>
      </c>
      <c r="E22" s="51"/>
      <c r="F22" s="54"/>
      <c r="G22" s="54"/>
      <c r="H22" s="54"/>
      <c r="I22" s="54"/>
      <c r="J22" s="54"/>
      <c r="K22" s="54"/>
      <c r="L22" s="55"/>
      <c r="M22" s="55"/>
      <c r="N22" s="80">
        <f t="shared" si="0"/>
        <v>830.37000000000012</v>
      </c>
    </row>
    <row r="23" spans="1:14">
      <c r="A23" s="109" t="s">
        <v>119</v>
      </c>
      <c r="B23" s="110">
        <v>35</v>
      </c>
      <c r="C23" s="110">
        <v>21</v>
      </c>
      <c r="D23" s="110">
        <v>32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1">
        <f t="shared" ref="N23:N24" si="1">SUM(B23:M23)</f>
        <v>88</v>
      </c>
    </row>
    <row r="24" spans="1:14">
      <c r="A24" s="109" t="s">
        <v>120</v>
      </c>
      <c r="B24" s="110">
        <v>212</v>
      </c>
      <c r="C24" s="110">
        <v>140</v>
      </c>
      <c r="D24" s="110">
        <v>175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1">
        <f t="shared" si="1"/>
        <v>527</v>
      </c>
    </row>
  </sheetData>
  <mergeCells count="2">
    <mergeCell ref="A1:L1"/>
    <mergeCell ref="A14:N14"/>
  </mergeCells>
  <pageMargins left="0.51181102362204722" right="0.11811023622047245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22"/>
  <sheetViews>
    <sheetView workbookViewId="0">
      <selection activeCell="Y15" sqref="Y15"/>
    </sheetView>
  </sheetViews>
  <sheetFormatPr defaultRowHeight="14.25"/>
  <cols>
    <col min="1" max="1" width="8.375" style="58" customWidth="1"/>
    <col min="2" max="2" width="7.75" style="58" customWidth="1"/>
    <col min="3" max="5" width="6.375" style="58" customWidth="1"/>
    <col min="6" max="10" width="7.75" style="58" customWidth="1"/>
    <col min="11" max="14" width="6.625" style="58" customWidth="1"/>
    <col min="15" max="15" width="7.375" style="58" customWidth="1"/>
    <col min="16" max="16" width="15.375" style="58" customWidth="1"/>
  </cols>
  <sheetData>
    <row r="2" spans="1:16" ht="24" customHeight="1">
      <c r="A2" s="122" t="s">
        <v>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ht="24" customHeight="1">
      <c r="A3" s="122" t="s">
        <v>104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5" spans="1:16" ht="19.5" thickBot="1">
      <c r="A5" s="60" t="s">
        <v>106</v>
      </c>
      <c r="B5" s="60" t="s">
        <v>25</v>
      </c>
      <c r="C5" s="60" t="s">
        <v>26</v>
      </c>
      <c r="D5" s="61" t="s">
        <v>27</v>
      </c>
      <c r="E5" s="61" t="s">
        <v>29</v>
      </c>
      <c r="F5" s="60" t="s">
        <v>25</v>
      </c>
      <c r="G5" s="60" t="s">
        <v>31</v>
      </c>
      <c r="H5" s="60" t="s">
        <v>32</v>
      </c>
      <c r="I5" s="60" t="s">
        <v>33</v>
      </c>
      <c r="J5" s="118" t="s">
        <v>34</v>
      </c>
      <c r="K5" s="118" t="s">
        <v>35</v>
      </c>
      <c r="L5" s="120" t="s">
        <v>36</v>
      </c>
      <c r="M5" s="121"/>
      <c r="N5" s="120" t="s">
        <v>37</v>
      </c>
      <c r="O5" s="121"/>
      <c r="P5" s="60" t="s">
        <v>38</v>
      </c>
    </row>
    <row r="6" spans="1:16" ht="20.25" thickTop="1" thickBot="1">
      <c r="A6" s="62" t="s">
        <v>107</v>
      </c>
      <c r="B6" s="62" t="s">
        <v>39</v>
      </c>
      <c r="C6" s="62" t="s">
        <v>40</v>
      </c>
      <c r="D6" s="60" t="s">
        <v>28</v>
      </c>
      <c r="E6" s="60" t="s">
        <v>30</v>
      </c>
      <c r="F6" s="62" t="s">
        <v>41</v>
      </c>
      <c r="G6" s="62" t="s">
        <v>3</v>
      </c>
      <c r="H6" s="62" t="s">
        <v>42</v>
      </c>
      <c r="I6" s="62" t="s">
        <v>43</v>
      </c>
      <c r="J6" s="119"/>
      <c r="K6" s="119"/>
      <c r="L6" s="62" t="s">
        <v>25</v>
      </c>
      <c r="M6" s="62" t="s">
        <v>34</v>
      </c>
      <c r="N6" s="62" t="s">
        <v>25</v>
      </c>
      <c r="O6" s="62" t="s">
        <v>34</v>
      </c>
      <c r="P6" s="62" t="s">
        <v>44</v>
      </c>
    </row>
    <row r="7" spans="1:16" ht="15.75" thickTop="1" thickBot="1">
      <c r="A7" s="95" t="s">
        <v>113</v>
      </c>
      <c r="B7" s="96">
        <v>374</v>
      </c>
      <c r="C7" s="96">
        <v>0</v>
      </c>
      <c r="D7" s="97">
        <v>0</v>
      </c>
      <c r="E7" s="96">
        <v>0</v>
      </c>
      <c r="F7" s="96">
        <v>374</v>
      </c>
      <c r="G7" s="98">
        <v>1578</v>
      </c>
      <c r="H7" s="99">
        <v>77.13</v>
      </c>
      <c r="I7" s="96">
        <v>276.22000000000003</v>
      </c>
      <c r="J7" s="100">
        <v>0.73860000000000003</v>
      </c>
      <c r="K7" s="96">
        <v>0.6</v>
      </c>
      <c r="L7" s="96">
        <v>1</v>
      </c>
      <c r="M7" s="96">
        <v>0.54</v>
      </c>
      <c r="N7" s="96">
        <v>373</v>
      </c>
      <c r="O7" s="96">
        <v>0.74</v>
      </c>
      <c r="P7" s="107" t="s">
        <v>114</v>
      </c>
    </row>
    <row r="8" spans="1:16" ht="15" thickBot="1">
      <c r="A8" s="101" t="s">
        <v>115</v>
      </c>
      <c r="B8" s="102">
        <v>344</v>
      </c>
      <c r="C8" s="102">
        <v>0</v>
      </c>
      <c r="D8" s="103">
        <v>0</v>
      </c>
      <c r="E8" s="102">
        <v>0</v>
      </c>
      <c r="F8" s="102">
        <v>344</v>
      </c>
      <c r="G8" s="104">
        <v>1420</v>
      </c>
      <c r="H8" s="105">
        <v>71.72</v>
      </c>
      <c r="I8" s="102">
        <v>273.45999999999998</v>
      </c>
      <c r="J8" s="106">
        <v>0.79500000000000004</v>
      </c>
      <c r="K8" s="102">
        <v>0.6</v>
      </c>
      <c r="L8" s="102">
        <v>4</v>
      </c>
      <c r="M8" s="102">
        <v>1.44</v>
      </c>
      <c r="N8" s="102">
        <v>340</v>
      </c>
      <c r="O8" s="102">
        <v>0.79</v>
      </c>
      <c r="P8" s="108" t="s">
        <v>116</v>
      </c>
    </row>
    <row r="9" spans="1:16" ht="15" thickBot="1">
      <c r="A9" s="95" t="s">
        <v>117</v>
      </c>
      <c r="B9" s="96">
        <v>344</v>
      </c>
      <c r="C9" s="96">
        <v>0</v>
      </c>
      <c r="D9" s="97">
        <v>0</v>
      </c>
      <c r="E9" s="96">
        <v>0</v>
      </c>
      <c r="F9" s="96">
        <v>344</v>
      </c>
      <c r="G9" s="98">
        <v>1633</v>
      </c>
      <c r="H9" s="99">
        <v>79.81</v>
      </c>
      <c r="I9" s="96">
        <v>280.69</v>
      </c>
      <c r="J9" s="100">
        <v>0.81599999999999995</v>
      </c>
      <c r="K9" s="96">
        <v>0.6</v>
      </c>
      <c r="L9" s="96">
        <v>2</v>
      </c>
      <c r="M9" s="96">
        <v>1.43</v>
      </c>
      <c r="N9" s="96">
        <v>342</v>
      </c>
      <c r="O9" s="96">
        <v>0.81</v>
      </c>
      <c r="P9" s="107" t="s">
        <v>118</v>
      </c>
    </row>
    <row r="10" spans="1:16" ht="19.5" thickBot="1">
      <c r="A10" s="69"/>
      <c r="B10" s="70"/>
      <c r="C10" s="70"/>
      <c r="D10" s="71"/>
      <c r="E10" s="70"/>
      <c r="F10" s="70"/>
      <c r="G10" s="74"/>
      <c r="H10" s="69"/>
      <c r="I10" s="70"/>
      <c r="J10" s="72"/>
      <c r="K10" s="70"/>
      <c r="L10" s="70"/>
      <c r="M10" s="70"/>
      <c r="N10" s="70"/>
      <c r="O10" s="70"/>
      <c r="P10" s="73"/>
    </row>
    <row r="11" spans="1:16" ht="19.5" thickBot="1">
      <c r="A11" s="63"/>
      <c r="B11" s="64"/>
      <c r="C11" s="64"/>
      <c r="D11" s="65"/>
      <c r="E11" s="64"/>
      <c r="F11" s="64"/>
      <c r="G11" s="66"/>
      <c r="H11" s="63"/>
      <c r="I11" s="64"/>
      <c r="J11" s="67"/>
      <c r="K11" s="64"/>
      <c r="L11" s="64"/>
      <c r="M11" s="64"/>
      <c r="N11" s="64"/>
      <c r="O11" s="64"/>
      <c r="P11" s="68"/>
    </row>
    <row r="12" spans="1:16" ht="19.5" thickBot="1">
      <c r="A12" s="69"/>
      <c r="B12" s="70"/>
      <c r="C12" s="70"/>
      <c r="D12" s="71"/>
      <c r="E12" s="70"/>
      <c r="F12" s="70"/>
      <c r="G12" s="74"/>
      <c r="H12" s="69"/>
      <c r="I12" s="70"/>
      <c r="J12" s="72"/>
      <c r="K12" s="70"/>
      <c r="L12" s="70"/>
      <c r="M12" s="70"/>
      <c r="N12" s="70"/>
      <c r="O12" s="70"/>
      <c r="P12" s="73"/>
    </row>
    <row r="13" spans="1:16" ht="19.5" thickBot="1">
      <c r="A13" s="63"/>
      <c r="B13" s="64"/>
      <c r="C13" s="64"/>
      <c r="D13" s="65"/>
      <c r="E13" s="64"/>
      <c r="F13" s="64"/>
      <c r="G13" s="64"/>
      <c r="H13" s="63"/>
      <c r="I13" s="64"/>
      <c r="J13" s="67"/>
      <c r="K13" s="64"/>
      <c r="L13" s="64"/>
      <c r="M13" s="64"/>
      <c r="N13" s="64"/>
      <c r="O13" s="64"/>
      <c r="P13" s="68"/>
    </row>
    <row r="14" spans="1:16" ht="19.5" thickBot="1">
      <c r="A14" s="69"/>
      <c r="B14" s="70"/>
      <c r="C14" s="70"/>
      <c r="D14" s="71"/>
      <c r="E14" s="70"/>
      <c r="F14" s="70"/>
      <c r="G14" s="74"/>
      <c r="H14" s="69"/>
      <c r="I14" s="70"/>
      <c r="J14" s="72"/>
      <c r="K14" s="70"/>
      <c r="L14" s="70"/>
      <c r="M14" s="70"/>
      <c r="N14" s="70"/>
      <c r="O14" s="70"/>
      <c r="P14" s="73"/>
    </row>
    <row r="15" spans="1:16" ht="19.5" thickBot="1">
      <c r="A15" s="63"/>
      <c r="B15" s="64"/>
      <c r="C15" s="64"/>
      <c r="D15" s="65"/>
      <c r="E15" s="64"/>
      <c r="F15" s="64"/>
      <c r="G15" s="66"/>
      <c r="H15" s="63"/>
      <c r="I15" s="64"/>
      <c r="J15" s="67"/>
      <c r="K15" s="64"/>
      <c r="L15" s="64"/>
      <c r="M15" s="64"/>
      <c r="N15" s="64"/>
      <c r="O15" s="64"/>
      <c r="P15" s="68"/>
    </row>
    <row r="16" spans="1:16" ht="19.5" thickBot="1">
      <c r="A16" s="69"/>
      <c r="B16" s="70"/>
      <c r="C16" s="70"/>
      <c r="D16" s="71"/>
      <c r="E16" s="70"/>
      <c r="F16" s="70"/>
      <c r="G16" s="74"/>
      <c r="H16" s="69"/>
      <c r="I16" s="70"/>
      <c r="J16" s="72"/>
      <c r="K16" s="70"/>
      <c r="L16" s="70"/>
      <c r="M16" s="70"/>
      <c r="N16" s="70"/>
      <c r="O16" s="70"/>
      <c r="P16" s="73"/>
    </row>
    <row r="17" spans="1:16" ht="19.5" thickBot="1">
      <c r="A17" s="63"/>
      <c r="B17" s="64"/>
      <c r="C17" s="64"/>
      <c r="D17" s="65"/>
      <c r="E17" s="64"/>
      <c r="F17" s="64"/>
      <c r="G17" s="66"/>
      <c r="H17" s="63"/>
      <c r="I17" s="64"/>
      <c r="J17" s="67"/>
      <c r="K17" s="64"/>
      <c r="L17" s="64"/>
      <c r="M17" s="64"/>
      <c r="N17" s="64"/>
      <c r="O17" s="64"/>
      <c r="P17" s="68"/>
    </row>
    <row r="18" spans="1:16" ht="19.5" thickBot="1">
      <c r="A18" s="69"/>
      <c r="B18" s="70"/>
      <c r="C18" s="70"/>
      <c r="D18" s="71"/>
      <c r="E18" s="70"/>
      <c r="F18" s="70"/>
      <c r="G18" s="74"/>
      <c r="H18" s="69"/>
      <c r="I18" s="70"/>
      <c r="J18" s="72"/>
      <c r="K18" s="70"/>
      <c r="L18" s="70"/>
      <c r="M18" s="70"/>
      <c r="N18" s="70"/>
      <c r="O18" s="70"/>
      <c r="P18" s="73"/>
    </row>
    <row r="19" spans="1:16" ht="19.5" thickBot="1">
      <c r="A19" s="75" t="s">
        <v>3</v>
      </c>
      <c r="B19" s="76">
        <v>3555</v>
      </c>
      <c r="C19" s="75">
        <v>35</v>
      </c>
      <c r="D19" s="75">
        <v>0</v>
      </c>
      <c r="E19" s="75">
        <v>0</v>
      </c>
      <c r="F19" s="76">
        <v>3555</v>
      </c>
      <c r="G19" s="76">
        <v>14814</v>
      </c>
      <c r="H19" s="75">
        <v>61.49</v>
      </c>
      <c r="I19" s="77">
        <v>2852.43</v>
      </c>
      <c r="J19" s="75">
        <v>0.8024</v>
      </c>
      <c r="K19" s="75">
        <v>0.6</v>
      </c>
      <c r="L19" s="75">
        <v>19</v>
      </c>
      <c r="M19" s="75">
        <v>1.32</v>
      </c>
      <c r="N19" s="76">
        <v>3536</v>
      </c>
      <c r="O19" s="75">
        <v>0.8</v>
      </c>
      <c r="P19" s="78"/>
    </row>
    <row r="21" spans="1:16">
      <c r="A21" s="59" t="s">
        <v>57</v>
      </c>
    </row>
    <row r="22" spans="1:16">
      <c r="A22" s="59"/>
    </row>
  </sheetData>
  <mergeCells count="6">
    <mergeCell ref="J5:J6"/>
    <mergeCell ref="K5:K6"/>
    <mergeCell ref="L5:M5"/>
    <mergeCell ref="N5:O5"/>
    <mergeCell ref="A2:P2"/>
    <mergeCell ref="A3:P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1CB2-18AB-410B-9E5C-3E1349311CE2}">
  <dimension ref="A1:P125"/>
  <sheetViews>
    <sheetView workbookViewId="0">
      <selection activeCell="F39" sqref="F39"/>
    </sheetView>
  </sheetViews>
  <sheetFormatPr defaultRowHeight="14.25"/>
  <cols>
    <col min="1" max="1" width="15.375" style="3" customWidth="1"/>
    <col min="2" max="2" width="5.25" style="2" customWidth="1"/>
    <col min="3" max="3" width="42.25" style="2" customWidth="1"/>
    <col min="4" max="5" width="11.25" style="2" customWidth="1"/>
    <col min="6" max="6" width="11.25" style="18" customWidth="1"/>
    <col min="7" max="7" width="10.875" style="18" customWidth="1"/>
    <col min="10" max="10" width="45" customWidth="1"/>
    <col min="13" max="13" width="58.375" customWidth="1"/>
  </cols>
  <sheetData>
    <row r="1" spans="1:8" ht="14.25" customHeight="1">
      <c r="A1" s="135" t="s">
        <v>105</v>
      </c>
      <c r="B1" s="136"/>
      <c r="C1" s="136"/>
      <c r="D1" s="136"/>
      <c r="E1" s="136"/>
      <c r="F1" s="136"/>
      <c r="G1" s="136"/>
      <c r="H1" s="137"/>
    </row>
    <row r="2" spans="1:8" ht="14.25" customHeight="1">
      <c r="A2" s="138"/>
      <c r="B2" s="139"/>
      <c r="C2" s="139"/>
      <c r="D2" s="139"/>
      <c r="E2" s="139"/>
      <c r="F2" s="139"/>
      <c r="G2" s="139"/>
      <c r="H2" s="140"/>
    </row>
    <row r="3" spans="1:8">
      <c r="A3" s="144"/>
      <c r="B3" s="145"/>
      <c r="C3" s="146" t="s">
        <v>0</v>
      </c>
      <c r="D3" s="132" t="s">
        <v>48</v>
      </c>
      <c r="E3" s="133"/>
      <c r="F3" s="133"/>
      <c r="G3" s="133"/>
      <c r="H3" s="134"/>
    </row>
    <row r="4" spans="1:8">
      <c r="A4" s="125"/>
      <c r="B4" s="126"/>
      <c r="C4" s="128"/>
      <c r="D4" s="48">
        <v>2565</v>
      </c>
      <c r="E4" s="48">
        <v>2566</v>
      </c>
      <c r="F4" s="48">
        <v>2567</v>
      </c>
      <c r="G4" s="48">
        <v>2568</v>
      </c>
      <c r="H4" s="48">
        <v>2569</v>
      </c>
    </row>
    <row r="5" spans="1:8">
      <c r="A5" s="147" t="s">
        <v>16</v>
      </c>
      <c r="B5" s="7">
        <v>1</v>
      </c>
      <c r="C5" s="8" t="s">
        <v>4</v>
      </c>
      <c r="D5" s="23">
        <v>6679</v>
      </c>
      <c r="E5" s="24">
        <v>5460</v>
      </c>
      <c r="F5" s="23">
        <v>4778</v>
      </c>
      <c r="G5" s="92">
        <v>7056</v>
      </c>
      <c r="H5" s="113">
        <v>1649</v>
      </c>
    </row>
    <row r="6" spans="1:8">
      <c r="A6" s="148"/>
      <c r="B6" s="7">
        <v>2</v>
      </c>
      <c r="C6" s="8" t="s">
        <v>5</v>
      </c>
      <c r="D6" s="23">
        <v>6228</v>
      </c>
      <c r="E6" s="24">
        <v>5567</v>
      </c>
      <c r="F6" s="23">
        <v>5341</v>
      </c>
      <c r="G6" s="92">
        <v>5788</v>
      </c>
      <c r="H6" s="113">
        <v>1729</v>
      </c>
    </row>
    <row r="7" spans="1:8">
      <c r="A7" s="148"/>
      <c r="B7" s="7">
        <v>3</v>
      </c>
      <c r="C7" s="8" t="s">
        <v>6</v>
      </c>
      <c r="D7" s="23">
        <v>1637</v>
      </c>
      <c r="E7" s="24">
        <v>5085</v>
      </c>
      <c r="F7" s="23">
        <v>5373</v>
      </c>
      <c r="G7" s="92">
        <v>4103</v>
      </c>
      <c r="H7" s="113">
        <v>612</v>
      </c>
    </row>
    <row r="8" spans="1:8">
      <c r="A8" s="148"/>
      <c r="B8" s="7">
        <v>4</v>
      </c>
      <c r="C8" s="8" t="s">
        <v>10</v>
      </c>
      <c r="D8" s="23">
        <v>555</v>
      </c>
      <c r="E8" s="24">
        <v>640</v>
      </c>
      <c r="F8" s="23">
        <v>1436</v>
      </c>
      <c r="G8" s="92">
        <v>1629</v>
      </c>
      <c r="H8" s="113">
        <v>507</v>
      </c>
    </row>
    <row r="9" spans="1:8">
      <c r="A9" s="148"/>
      <c r="B9" s="7">
        <v>5</v>
      </c>
      <c r="C9" s="8" t="s">
        <v>7</v>
      </c>
      <c r="D9" s="23">
        <v>925</v>
      </c>
      <c r="E9" s="24">
        <v>1203</v>
      </c>
      <c r="F9" s="23">
        <v>1324</v>
      </c>
      <c r="G9" s="92">
        <v>1151</v>
      </c>
      <c r="H9" s="113">
        <v>313</v>
      </c>
    </row>
    <row r="10" spans="1:8">
      <c r="A10" s="148"/>
      <c r="B10" s="7">
        <v>6</v>
      </c>
      <c r="C10" s="8" t="s">
        <v>79</v>
      </c>
      <c r="D10" s="23">
        <v>564</v>
      </c>
      <c r="E10" s="24">
        <v>652</v>
      </c>
      <c r="F10" s="23">
        <v>729</v>
      </c>
      <c r="G10" s="92">
        <v>1145</v>
      </c>
      <c r="H10" s="113">
        <v>316</v>
      </c>
    </row>
    <row r="11" spans="1:8">
      <c r="A11" s="148"/>
      <c r="B11" s="7">
        <v>7</v>
      </c>
      <c r="C11" s="8" t="s">
        <v>8</v>
      </c>
      <c r="D11" s="23">
        <v>857</v>
      </c>
      <c r="E11" s="24">
        <v>1079</v>
      </c>
      <c r="F11" s="23">
        <v>912</v>
      </c>
      <c r="G11" s="87">
        <v>954</v>
      </c>
      <c r="H11" s="113">
        <v>257</v>
      </c>
    </row>
    <row r="12" spans="1:8">
      <c r="A12" s="148"/>
      <c r="B12" s="7">
        <v>8</v>
      </c>
      <c r="C12" s="8" t="s">
        <v>9</v>
      </c>
      <c r="D12" s="23">
        <v>768</v>
      </c>
      <c r="E12" s="23">
        <v>743</v>
      </c>
      <c r="F12" s="23">
        <v>868</v>
      </c>
      <c r="G12" s="87">
        <v>946</v>
      </c>
      <c r="H12" s="113">
        <v>277</v>
      </c>
    </row>
    <row r="13" spans="1:8">
      <c r="A13" s="148"/>
      <c r="B13" s="7">
        <v>9</v>
      </c>
      <c r="C13" s="8" t="s">
        <v>78</v>
      </c>
      <c r="D13" s="23">
        <v>910</v>
      </c>
      <c r="E13" s="24">
        <v>1011</v>
      </c>
      <c r="F13" s="23">
        <v>1639</v>
      </c>
      <c r="G13" s="87">
        <v>761</v>
      </c>
      <c r="H13" s="113">
        <v>484</v>
      </c>
    </row>
    <row r="14" spans="1:8">
      <c r="A14" s="148"/>
      <c r="B14" s="7">
        <v>10</v>
      </c>
      <c r="C14" s="8" t="s">
        <v>80</v>
      </c>
      <c r="D14" s="23">
        <v>488</v>
      </c>
      <c r="E14" s="24">
        <v>537</v>
      </c>
      <c r="F14" s="23">
        <v>722</v>
      </c>
      <c r="G14" s="87">
        <v>655</v>
      </c>
      <c r="H14" s="113">
        <v>231</v>
      </c>
    </row>
    <row r="15" spans="1:8">
      <c r="A15" s="123"/>
      <c r="B15" s="124"/>
      <c r="C15" s="127" t="s">
        <v>0</v>
      </c>
      <c r="D15" s="132" t="s">
        <v>48</v>
      </c>
      <c r="E15" s="133"/>
      <c r="F15" s="133"/>
      <c r="G15" s="133"/>
      <c r="H15" s="134"/>
    </row>
    <row r="16" spans="1:8">
      <c r="A16" s="125"/>
      <c r="B16" s="126"/>
      <c r="C16" s="128"/>
      <c r="D16" s="48">
        <v>2565</v>
      </c>
      <c r="E16" s="48">
        <v>2566</v>
      </c>
      <c r="F16" s="48">
        <v>2567</v>
      </c>
      <c r="G16" s="48">
        <v>2568</v>
      </c>
      <c r="H16" s="48">
        <v>2569</v>
      </c>
    </row>
    <row r="17" spans="1:16">
      <c r="A17" s="149" t="s">
        <v>1</v>
      </c>
      <c r="B17" s="19">
        <v>1</v>
      </c>
      <c r="C17" s="20" t="s">
        <v>14</v>
      </c>
      <c r="D17" s="21">
        <v>147</v>
      </c>
      <c r="E17" s="21">
        <v>131</v>
      </c>
      <c r="F17" s="21">
        <v>295</v>
      </c>
      <c r="G17" s="89">
        <v>259</v>
      </c>
      <c r="H17" s="112">
        <v>82</v>
      </c>
    </row>
    <row r="18" spans="1:16">
      <c r="A18" s="150"/>
      <c r="B18" s="19">
        <v>2</v>
      </c>
      <c r="C18" s="20" t="s">
        <v>12</v>
      </c>
      <c r="D18" s="21">
        <v>96</v>
      </c>
      <c r="E18" s="21">
        <v>83</v>
      </c>
      <c r="F18" s="21">
        <v>191</v>
      </c>
      <c r="G18" s="89">
        <v>199</v>
      </c>
      <c r="H18" s="112">
        <v>94</v>
      </c>
    </row>
    <row r="19" spans="1:16">
      <c r="A19" s="150"/>
      <c r="B19" s="19">
        <v>3</v>
      </c>
      <c r="C19" s="20" t="s">
        <v>11</v>
      </c>
      <c r="D19" s="21">
        <v>101</v>
      </c>
      <c r="E19" s="21">
        <v>110</v>
      </c>
      <c r="F19" s="21">
        <v>155</v>
      </c>
      <c r="G19" s="89">
        <v>152</v>
      </c>
      <c r="H19" s="112">
        <v>30</v>
      </c>
    </row>
    <row r="20" spans="1:16">
      <c r="A20" s="150"/>
      <c r="B20" s="19">
        <v>4</v>
      </c>
      <c r="C20" s="20" t="s">
        <v>75</v>
      </c>
      <c r="D20" s="21">
        <v>64</v>
      </c>
      <c r="E20" s="21">
        <v>81</v>
      </c>
      <c r="F20" s="21">
        <v>80</v>
      </c>
      <c r="G20" s="89">
        <v>117</v>
      </c>
      <c r="H20" s="112">
        <v>28</v>
      </c>
    </row>
    <row r="21" spans="1:16">
      <c r="A21" s="150"/>
      <c r="B21" s="19">
        <v>5</v>
      </c>
      <c r="C21" s="20" t="s">
        <v>13</v>
      </c>
      <c r="D21" s="21">
        <v>79</v>
      </c>
      <c r="E21" s="21">
        <v>92</v>
      </c>
      <c r="F21" s="21">
        <v>100</v>
      </c>
      <c r="G21" s="89">
        <v>112</v>
      </c>
      <c r="H21" s="112">
        <v>36</v>
      </c>
    </row>
    <row r="22" spans="1:16">
      <c r="A22" s="150"/>
      <c r="B22" s="19">
        <v>6</v>
      </c>
      <c r="C22" s="19" t="s">
        <v>73</v>
      </c>
      <c r="D22" s="21">
        <v>145</v>
      </c>
      <c r="E22" s="21">
        <v>145</v>
      </c>
      <c r="F22" s="21">
        <v>109</v>
      </c>
      <c r="G22" s="89">
        <v>75</v>
      </c>
      <c r="H22" s="112">
        <v>29</v>
      </c>
    </row>
    <row r="23" spans="1:16">
      <c r="A23" s="150"/>
      <c r="B23" s="19">
        <v>7</v>
      </c>
      <c r="C23" s="20" t="s">
        <v>15</v>
      </c>
      <c r="D23" s="21">
        <v>52</v>
      </c>
      <c r="E23" s="21">
        <v>80</v>
      </c>
      <c r="F23" s="21">
        <v>82</v>
      </c>
      <c r="G23" s="89">
        <v>70</v>
      </c>
      <c r="H23" s="112">
        <v>8</v>
      </c>
    </row>
    <row r="24" spans="1:16">
      <c r="A24" s="150"/>
      <c r="B24" s="19">
        <v>8</v>
      </c>
      <c r="C24" s="22" t="s">
        <v>76</v>
      </c>
      <c r="D24" s="21">
        <v>52</v>
      </c>
      <c r="E24" s="21">
        <v>56</v>
      </c>
      <c r="F24" s="21">
        <v>71</v>
      </c>
      <c r="G24" s="89">
        <v>66</v>
      </c>
      <c r="H24" s="112">
        <v>4</v>
      </c>
    </row>
    <row r="25" spans="1:16">
      <c r="A25" s="150"/>
      <c r="B25" s="19">
        <v>9</v>
      </c>
      <c r="C25" s="22" t="s">
        <v>77</v>
      </c>
      <c r="D25" s="21">
        <v>35</v>
      </c>
      <c r="E25" s="21">
        <v>31</v>
      </c>
      <c r="F25" s="21">
        <v>106</v>
      </c>
      <c r="G25" s="89">
        <v>63</v>
      </c>
      <c r="H25" s="112">
        <v>56</v>
      </c>
    </row>
    <row r="26" spans="1:16">
      <c r="A26" s="150"/>
      <c r="B26" s="19">
        <v>10</v>
      </c>
      <c r="C26" s="20" t="s">
        <v>74</v>
      </c>
      <c r="D26" s="21">
        <v>39</v>
      </c>
      <c r="E26" s="21">
        <v>52</v>
      </c>
      <c r="F26" s="21">
        <v>84</v>
      </c>
      <c r="G26" s="89">
        <v>55</v>
      </c>
      <c r="H26" s="112">
        <v>4</v>
      </c>
    </row>
    <row r="27" spans="1:16">
      <c r="A27" s="123"/>
      <c r="B27" s="124"/>
      <c r="C27" s="127" t="s">
        <v>0</v>
      </c>
      <c r="D27" s="132" t="s">
        <v>48</v>
      </c>
      <c r="E27" s="133"/>
      <c r="F27" s="133"/>
      <c r="G27" s="133"/>
      <c r="H27" s="134"/>
    </row>
    <row r="28" spans="1:16">
      <c r="A28" s="125"/>
      <c r="B28" s="126"/>
      <c r="C28" s="128"/>
      <c r="D28" s="48">
        <v>2565</v>
      </c>
      <c r="E28" s="48">
        <v>2566</v>
      </c>
      <c r="F28" s="48">
        <v>2567</v>
      </c>
      <c r="G28" s="48">
        <v>2568</v>
      </c>
      <c r="H28" s="48">
        <v>2569</v>
      </c>
    </row>
    <row r="29" spans="1:16" ht="15" customHeight="1" thickBot="1">
      <c r="A29" s="143" t="s">
        <v>2</v>
      </c>
      <c r="B29" s="4">
        <v>1</v>
      </c>
      <c r="C29" s="32" t="s">
        <v>17</v>
      </c>
      <c r="D29" s="6">
        <v>863</v>
      </c>
      <c r="E29" s="6">
        <v>195</v>
      </c>
      <c r="F29" s="5">
        <v>234</v>
      </c>
      <c r="G29" s="88">
        <v>200</v>
      </c>
      <c r="H29" s="90">
        <v>62</v>
      </c>
      <c r="N29" s="82">
        <v>1</v>
      </c>
      <c r="O29" s="82">
        <v>0</v>
      </c>
      <c r="P29" s="82">
        <v>0</v>
      </c>
    </row>
    <row r="30" spans="1:16" ht="15.75" customHeight="1" thickBot="1">
      <c r="A30" s="143"/>
      <c r="B30" s="4">
        <v>2</v>
      </c>
      <c r="C30" s="32" t="s">
        <v>46</v>
      </c>
      <c r="D30" s="6">
        <v>65</v>
      </c>
      <c r="E30" s="6">
        <v>178</v>
      </c>
      <c r="F30" s="5">
        <v>180</v>
      </c>
      <c r="G30" s="88">
        <v>211</v>
      </c>
      <c r="H30" s="90">
        <v>51</v>
      </c>
      <c r="N30" s="83">
        <v>0</v>
      </c>
      <c r="O30" s="83">
        <v>0</v>
      </c>
      <c r="P30" s="83">
        <v>0</v>
      </c>
    </row>
    <row r="31" spans="1:16" ht="15.75" customHeight="1" thickBot="1">
      <c r="A31" s="143"/>
      <c r="B31" s="4">
        <v>3</v>
      </c>
      <c r="C31" s="32" t="s">
        <v>19</v>
      </c>
      <c r="D31" s="6">
        <v>135</v>
      </c>
      <c r="E31" s="6">
        <v>164</v>
      </c>
      <c r="F31" s="5">
        <v>156</v>
      </c>
      <c r="G31" s="88">
        <v>173</v>
      </c>
      <c r="H31" s="90">
        <v>17</v>
      </c>
      <c r="N31" s="84">
        <v>0</v>
      </c>
      <c r="O31" s="84">
        <v>0</v>
      </c>
      <c r="P31" s="84">
        <v>0</v>
      </c>
    </row>
    <row r="32" spans="1:16" ht="15.75" customHeight="1" thickBot="1">
      <c r="A32" s="143"/>
      <c r="B32" s="4">
        <v>5</v>
      </c>
      <c r="C32" s="32" t="s">
        <v>18</v>
      </c>
      <c r="D32" s="6">
        <v>204</v>
      </c>
      <c r="E32" s="6">
        <v>95</v>
      </c>
      <c r="F32" s="5">
        <v>145</v>
      </c>
      <c r="G32" s="88">
        <v>135</v>
      </c>
      <c r="H32" s="90">
        <v>49</v>
      </c>
      <c r="N32" s="83">
        <v>7</v>
      </c>
      <c r="O32" s="83">
        <v>0</v>
      </c>
      <c r="P32" s="83">
        <v>0</v>
      </c>
    </row>
    <row r="33" spans="1:16" ht="15.75" customHeight="1" thickBot="1">
      <c r="A33" s="143"/>
      <c r="B33" s="4">
        <v>4</v>
      </c>
      <c r="C33" s="32" t="s">
        <v>47</v>
      </c>
      <c r="D33" s="6">
        <v>60</v>
      </c>
      <c r="E33" s="6">
        <v>87</v>
      </c>
      <c r="F33" s="5">
        <v>150</v>
      </c>
      <c r="G33" s="88">
        <v>120</v>
      </c>
      <c r="H33" s="90">
        <v>76</v>
      </c>
      <c r="N33" s="84">
        <v>0</v>
      </c>
      <c r="O33" s="84">
        <v>0</v>
      </c>
      <c r="P33" s="84">
        <v>0</v>
      </c>
    </row>
    <row r="34" spans="1:16" ht="15.75" customHeight="1" thickBot="1">
      <c r="A34" s="143"/>
      <c r="B34" s="4">
        <v>5</v>
      </c>
      <c r="C34" s="32" t="s">
        <v>20</v>
      </c>
      <c r="D34" s="6">
        <v>133</v>
      </c>
      <c r="E34" s="6">
        <v>151</v>
      </c>
      <c r="F34" s="5">
        <v>131</v>
      </c>
      <c r="G34" s="88">
        <v>109</v>
      </c>
      <c r="H34" s="90">
        <v>34</v>
      </c>
      <c r="N34" s="83">
        <v>0</v>
      </c>
      <c r="O34" s="83">
        <v>0</v>
      </c>
      <c r="P34" s="83">
        <v>0</v>
      </c>
    </row>
    <row r="35" spans="1:16" ht="15.75" customHeight="1" thickBot="1">
      <c r="A35" s="143"/>
      <c r="B35" s="4">
        <v>6</v>
      </c>
      <c r="C35" s="32" t="s">
        <v>108</v>
      </c>
      <c r="D35" s="6"/>
      <c r="E35" s="6"/>
      <c r="F35" s="5"/>
      <c r="G35" s="88">
        <v>102</v>
      </c>
      <c r="H35" s="90">
        <v>21</v>
      </c>
      <c r="N35" s="84">
        <v>0</v>
      </c>
      <c r="O35" s="84">
        <v>0</v>
      </c>
      <c r="P35" s="84">
        <v>0</v>
      </c>
    </row>
    <row r="36" spans="1:16" ht="15.75" customHeight="1" thickBot="1">
      <c r="A36" s="143"/>
      <c r="B36" s="4">
        <v>7</v>
      </c>
      <c r="C36" s="32" t="s">
        <v>21</v>
      </c>
      <c r="D36" s="6">
        <v>124</v>
      </c>
      <c r="E36" s="6">
        <v>130</v>
      </c>
      <c r="F36" s="5">
        <v>116</v>
      </c>
      <c r="G36" s="88">
        <v>97</v>
      </c>
      <c r="H36" s="90">
        <v>35</v>
      </c>
      <c r="N36" s="83">
        <v>0</v>
      </c>
      <c r="O36" s="83">
        <v>0</v>
      </c>
      <c r="P36" s="83">
        <v>0</v>
      </c>
    </row>
    <row r="37" spans="1:16" ht="15.75" customHeight="1" thickBot="1">
      <c r="A37" s="143"/>
      <c r="B37" s="4">
        <v>8</v>
      </c>
      <c r="C37" s="32" t="s">
        <v>22</v>
      </c>
      <c r="D37" s="6">
        <v>75</v>
      </c>
      <c r="E37" s="6">
        <v>86</v>
      </c>
      <c r="F37" s="5">
        <v>85</v>
      </c>
      <c r="G37" s="88">
        <v>89</v>
      </c>
      <c r="H37" s="90"/>
      <c r="N37" s="84">
        <v>3</v>
      </c>
      <c r="O37" s="84">
        <v>0</v>
      </c>
      <c r="P37" s="84">
        <v>0</v>
      </c>
    </row>
    <row r="38" spans="1:16" ht="15.75" customHeight="1" thickBot="1">
      <c r="A38" s="143"/>
      <c r="B38" s="4">
        <v>9</v>
      </c>
      <c r="C38" s="32" t="s">
        <v>109</v>
      </c>
      <c r="D38" s="6"/>
      <c r="E38" s="6"/>
      <c r="F38" s="5"/>
      <c r="G38" s="88">
        <v>83</v>
      </c>
      <c r="H38" s="90">
        <v>26</v>
      </c>
      <c r="N38" s="83">
        <v>0</v>
      </c>
      <c r="O38" s="83">
        <v>0</v>
      </c>
      <c r="P38" s="83">
        <v>0</v>
      </c>
    </row>
    <row r="39" spans="1:16" ht="15.75" customHeight="1" thickBot="1">
      <c r="A39" s="143"/>
      <c r="B39" s="4">
        <v>10</v>
      </c>
      <c r="C39" s="32" t="s">
        <v>110</v>
      </c>
      <c r="D39" s="6"/>
      <c r="E39" s="6"/>
      <c r="F39" s="5"/>
      <c r="G39" s="88">
        <v>72</v>
      </c>
      <c r="H39" s="90">
        <v>23</v>
      </c>
      <c r="N39" s="84">
        <v>2</v>
      </c>
      <c r="O39" s="84">
        <v>0</v>
      </c>
      <c r="P39" s="84">
        <v>0</v>
      </c>
    </row>
    <row r="40" spans="1:16" ht="15.75" customHeight="1" thickBot="1">
      <c r="A40" s="123"/>
      <c r="B40" s="124"/>
      <c r="C40" s="127" t="s">
        <v>0</v>
      </c>
      <c r="D40" s="132" t="s">
        <v>48</v>
      </c>
      <c r="E40" s="133"/>
      <c r="F40" s="133"/>
      <c r="G40" s="133"/>
      <c r="H40" s="134"/>
      <c r="N40" s="83">
        <v>0</v>
      </c>
      <c r="O40" s="83">
        <v>0</v>
      </c>
      <c r="P40" s="83">
        <v>0</v>
      </c>
    </row>
    <row r="41" spans="1:16" ht="15.75" customHeight="1" thickBot="1">
      <c r="A41" s="125"/>
      <c r="B41" s="126"/>
      <c r="C41" s="128"/>
      <c r="D41" s="48">
        <v>2565</v>
      </c>
      <c r="E41" s="48">
        <v>2566</v>
      </c>
      <c r="F41" s="48">
        <v>2567</v>
      </c>
      <c r="G41" s="48">
        <v>2568</v>
      </c>
      <c r="H41" s="48">
        <v>2569</v>
      </c>
      <c r="N41" s="84">
        <v>2</v>
      </c>
      <c r="O41" s="84">
        <v>0</v>
      </c>
      <c r="P41" s="84">
        <v>0</v>
      </c>
    </row>
    <row r="42" spans="1:16" ht="15.75" customHeight="1" thickBot="1">
      <c r="A42" s="141" t="s">
        <v>89</v>
      </c>
      <c r="B42" s="43">
        <v>1</v>
      </c>
      <c r="C42" s="37" t="s">
        <v>58</v>
      </c>
      <c r="D42" s="38">
        <v>614</v>
      </c>
      <c r="E42" s="39">
        <v>450</v>
      </c>
      <c r="F42" s="40">
        <v>1156</v>
      </c>
      <c r="G42" s="40">
        <v>1098</v>
      </c>
      <c r="H42" s="151">
        <v>478</v>
      </c>
      <c r="N42" s="85">
        <v>1</v>
      </c>
      <c r="O42" s="85">
        <v>0</v>
      </c>
      <c r="P42" s="85">
        <v>0</v>
      </c>
    </row>
    <row r="43" spans="1:16" ht="15.75" customHeight="1" thickBot="1">
      <c r="A43" s="141"/>
      <c r="B43" s="9">
        <v>2</v>
      </c>
      <c r="C43" s="41" t="s">
        <v>61</v>
      </c>
      <c r="D43" s="25">
        <v>124</v>
      </c>
      <c r="E43" s="42">
        <v>89</v>
      </c>
      <c r="F43" s="40">
        <v>1096</v>
      </c>
      <c r="G43" s="40">
        <v>1136</v>
      </c>
      <c r="H43" s="151">
        <v>327</v>
      </c>
      <c r="N43" s="86">
        <v>1</v>
      </c>
      <c r="O43" s="86">
        <v>0</v>
      </c>
      <c r="P43" s="86">
        <v>0</v>
      </c>
    </row>
    <row r="44" spans="1:16" ht="16.5" customHeight="1">
      <c r="A44" s="141"/>
      <c r="B44" s="33"/>
      <c r="C44" s="34" t="s">
        <v>63</v>
      </c>
      <c r="D44" s="35"/>
      <c r="E44" s="36"/>
      <c r="F44" s="35">
        <v>372</v>
      </c>
      <c r="G44" s="35">
        <v>129</v>
      </c>
      <c r="H44" s="151">
        <v>96</v>
      </c>
    </row>
    <row r="45" spans="1:16" ht="16.5" customHeight="1">
      <c r="A45" s="141"/>
      <c r="B45" s="33"/>
      <c r="C45" s="34" t="s">
        <v>23</v>
      </c>
      <c r="D45" s="35"/>
      <c r="E45" s="36"/>
      <c r="F45" s="35">
        <v>154</v>
      </c>
      <c r="G45" s="35">
        <v>299</v>
      </c>
      <c r="H45" s="151">
        <v>63</v>
      </c>
    </row>
    <row r="46" spans="1:16">
      <c r="A46" s="141"/>
      <c r="B46" s="33"/>
      <c r="C46" s="34" t="s">
        <v>64</v>
      </c>
      <c r="D46" s="35"/>
      <c r="E46" s="36"/>
      <c r="F46" s="35">
        <v>135</v>
      </c>
      <c r="G46" s="35">
        <v>51</v>
      </c>
      <c r="H46" s="151">
        <v>33</v>
      </c>
    </row>
    <row r="47" spans="1:16">
      <c r="A47" s="141"/>
      <c r="B47" s="33"/>
      <c r="C47" s="34" t="s">
        <v>65</v>
      </c>
      <c r="D47" s="35"/>
      <c r="E47" s="36"/>
      <c r="F47" s="35">
        <v>93</v>
      </c>
      <c r="G47" s="35">
        <v>127</v>
      </c>
      <c r="H47" s="151">
        <v>47</v>
      </c>
    </row>
    <row r="48" spans="1:16">
      <c r="A48" s="141"/>
      <c r="B48" s="33"/>
      <c r="C48" s="34" t="s">
        <v>66</v>
      </c>
      <c r="D48" s="35"/>
      <c r="E48" s="36"/>
      <c r="F48" s="35">
        <v>76</v>
      </c>
      <c r="G48" s="35">
        <v>48</v>
      </c>
      <c r="H48" s="151">
        <v>22</v>
      </c>
    </row>
    <row r="49" spans="1:8">
      <c r="A49" s="142"/>
      <c r="B49" s="9">
        <v>3</v>
      </c>
      <c r="C49" s="41" t="s">
        <v>60</v>
      </c>
      <c r="D49" s="25">
        <v>533</v>
      </c>
      <c r="E49" s="42">
        <v>461</v>
      </c>
      <c r="F49" s="25">
        <v>456</v>
      </c>
      <c r="G49" s="25">
        <v>306</v>
      </c>
      <c r="H49" s="151">
        <v>157</v>
      </c>
    </row>
    <row r="50" spans="1:8">
      <c r="A50" s="142"/>
      <c r="B50" s="9">
        <v>4</v>
      </c>
      <c r="C50" s="41" t="s">
        <v>59</v>
      </c>
      <c r="D50" s="25">
        <v>123</v>
      </c>
      <c r="E50" s="42">
        <v>123</v>
      </c>
      <c r="F50" s="25">
        <v>448</v>
      </c>
      <c r="G50" s="25">
        <v>188</v>
      </c>
      <c r="H50" s="151">
        <v>78</v>
      </c>
    </row>
    <row r="51" spans="1:8">
      <c r="A51" s="142"/>
      <c r="B51" s="9">
        <v>5</v>
      </c>
      <c r="C51" s="41" t="s">
        <v>24</v>
      </c>
      <c r="D51" s="25">
        <v>320</v>
      </c>
      <c r="E51" s="42">
        <v>336</v>
      </c>
      <c r="F51" s="25">
        <v>433</v>
      </c>
      <c r="G51" s="25">
        <v>548</v>
      </c>
      <c r="H51" s="151">
        <v>211</v>
      </c>
    </row>
    <row r="52" spans="1:8">
      <c r="A52" s="142"/>
      <c r="B52" s="33"/>
      <c r="C52" s="34" t="s">
        <v>72</v>
      </c>
      <c r="D52" s="35"/>
      <c r="E52" s="36"/>
      <c r="F52" s="35">
        <v>129</v>
      </c>
      <c r="G52" s="35">
        <v>32</v>
      </c>
      <c r="H52" s="151">
        <v>15</v>
      </c>
    </row>
    <row r="53" spans="1:8">
      <c r="A53" s="142"/>
      <c r="B53" s="33"/>
      <c r="C53" s="34" t="s">
        <v>68</v>
      </c>
      <c r="D53" s="35"/>
      <c r="E53" s="36"/>
      <c r="F53" s="35">
        <v>34</v>
      </c>
      <c r="G53" s="35">
        <v>95</v>
      </c>
      <c r="H53" s="151">
        <v>30</v>
      </c>
    </row>
    <row r="54" spans="1:8">
      <c r="A54" s="142"/>
      <c r="B54" s="33"/>
      <c r="C54" s="34" t="s">
        <v>69</v>
      </c>
      <c r="D54" s="35"/>
      <c r="E54" s="36"/>
      <c r="F54" s="35">
        <v>82</v>
      </c>
      <c r="G54" s="35">
        <v>81</v>
      </c>
      <c r="H54" s="151">
        <v>32</v>
      </c>
    </row>
    <row r="55" spans="1:8">
      <c r="A55" s="142"/>
      <c r="B55" s="33"/>
      <c r="C55" s="34" t="s">
        <v>70</v>
      </c>
      <c r="D55" s="35"/>
      <c r="E55" s="36"/>
      <c r="F55" s="35">
        <v>106</v>
      </c>
      <c r="G55" s="35">
        <v>53</v>
      </c>
      <c r="H55" s="151">
        <v>19</v>
      </c>
    </row>
    <row r="56" spans="1:8">
      <c r="A56" s="142"/>
      <c r="B56" s="33"/>
      <c r="C56" s="34" t="s">
        <v>71</v>
      </c>
      <c r="D56" s="35"/>
      <c r="E56" s="36"/>
      <c r="F56" s="35">
        <v>47</v>
      </c>
      <c r="G56" s="35">
        <v>11</v>
      </c>
      <c r="H56" s="151">
        <v>8</v>
      </c>
    </row>
    <row r="57" spans="1:8">
      <c r="A57" s="142"/>
      <c r="B57" s="9">
        <v>6</v>
      </c>
      <c r="C57" s="41" t="s">
        <v>62</v>
      </c>
      <c r="D57" s="25"/>
      <c r="E57" s="42"/>
      <c r="F57" s="25">
        <v>213</v>
      </c>
      <c r="G57" s="25">
        <v>108</v>
      </c>
      <c r="H57" s="151">
        <v>60</v>
      </c>
    </row>
    <row r="58" spans="1:8">
      <c r="A58" s="142"/>
      <c r="B58" s="33"/>
      <c r="C58" s="34" t="s">
        <v>67</v>
      </c>
      <c r="D58" s="35"/>
      <c r="E58" s="36"/>
      <c r="F58" s="35">
        <v>148</v>
      </c>
      <c r="G58" s="35">
        <v>68</v>
      </c>
      <c r="H58" s="151">
        <v>42</v>
      </c>
    </row>
    <row r="59" spans="1:8">
      <c r="A59" s="123"/>
      <c r="B59" s="124"/>
      <c r="C59" s="127" t="s">
        <v>0</v>
      </c>
      <c r="D59" s="132" t="s">
        <v>48</v>
      </c>
      <c r="E59" s="133"/>
      <c r="F59" s="133"/>
      <c r="G59" s="133"/>
      <c r="H59" s="134"/>
    </row>
    <row r="60" spans="1:8">
      <c r="A60" s="125"/>
      <c r="B60" s="126"/>
      <c r="C60" s="128"/>
      <c r="D60" s="48">
        <v>2565</v>
      </c>
      <c r="E60" s="48">
        <v>2566</v>
      </c>
      <c r="F60" s="48">
        <v>2567</v>
      </c>
      <c r="G60" s="48">
        <v>2568</v>
      </c>
      <c r="H60" s="48">
        <v>2569</v>
      </c>
    </row>
    <row r="61" spans="1:8">
      <c r="A61" s="129" t="s">
        <v>88</v>
      </c>
      <c r="B61" s="45">
        <v>1</v>
      </c>
      <c r="C61" s="47" t="s">
        <v>90</v>
      </c>
      <c r="D61" s="46">
        <v>931</v>
      </c>
      <c r="E61" s="46">
        <v>1640</v>
      </c>
      <c r="F61" s="46">
        <v>1869</v>
      </c>
      <c r="G61" s="46">
        <v>1489</v>
      </c>
      <c r="H61" s="91">
        <v>638</v>
      </c>
    </row>
    <row r="62" spans="1:8">
      <c r="A62" s="130"/>
      <c r="B62" s="45">
        <v>2</v>
      </c>
      <c r="C62" s="47" t="s">
        <v>83</v>
      </c>
      <c r="D62" s="46">
        <v>743</v>
      </c>
      <c r="E62" s="46">
        <v>1116</v>
      </c>
      <c r="F62" s="46">
        <v>1126</v>
      </c>
      <c r="G62" s="46">
        <v>772</v>
      </c>
      <c r="H62" s="91">
        <v>106</v>
      </c>
    </row>
    <row r="63" spans="1:8">
      <c r="A63" s="130"/>
      <c r="B63" s="45">
        <v>3</v>
      </c>
      <c r="C63" s="47" t="s">
        <v>84</v>
      </c>
      <c r="D63" s="46">
        <v>589</v>
      </c>
      <c r="E63" s="46">
        <v>1111</v>
      </c>
      <c r="F63" s="46">
        <v>1071</v>
      </c>
      <c r="G63" s="46">
        <v>810</v>
      </c>
      <c r="H63" s="91">
        <v>127</v>
      </c>
    </row>
    <row r="64" spans="1:8">
      <c r="A64" s="130"/>
      <c r="B64" s="45">
        <v>4</v>
      </c>
      <c r="C64" s="47" t="s">
        <v>85</v>
      </c>
      <c r="D64" s="46">
        <v>346</v>
      </c>
      <c r="E64" s="46">
        <v>544</v>
      </c>
      <c r="F64" s="46">
        <v>542</v>
      </c>
      <c r="G64" s="46">
        <v>364</v>
      </c>
      <c r="H64" s="91">
        <v>112</v>
      </c>
    </row>
    <row r="65" spans="1:8">
      <c r="A65" s="130"/>
      <c r="B65" s="45">
        <v>6</v>
      </c>
      <c r="C65" s="47" t="s">
        <v>86</v>
      </c>
      <c r="D65" s="46">
        <v>325</v>
      </c>
      <c r="E65" s="46">
        <v>606</v>
      </c>
      <c r="F65" s="46">
        <v>572</v>
      </c>
      <c r="G65" s="46">
        <v>368</v>
      </c>
      <c r="H65" s="91">
        <v>124</v>
      </c>
    </row>
    <row r="66" spans="1:8">
      <c r="A66" s="131"/>
      <c r="B66" s="45">
        <v>7</v>
      </c>
      <c r="C66" s="47" t="s">
        <v>87</v>
      </c>
      <c r="D66" s="46">
        <v>257</v>
      </c>
      <c r="E66" s="46">
        <v>346</v>
      </c>
      <c r="F66" s="46">
        <v>409</v>
      </c>
      <c r="G66" s="46">
        <v>302</v>
      </c>
      <c r="H66" s="91">
        <v>82</v>
      </c>
    </row>
    <row r="67" spans="1:8">
      <c r="A67" s="1"/>
      <c r="B67" s="1"/>
      <c r="C67" s="1"/>
      <c r="D67" s="1"/>
      <c r="E67" s="1"/>
      <c r="F67" s="1"/>
      <c r="G67" s="57"/>
    </row>
    <row r="68" spans="1:8">
      <c r="A68" s="1"/>
      <c r="B68" s="1"/>
      <c r="C68" s="1"/>
      <c r="D68" s="1"/>
      <c r="E68" s="1"/>
      <c r="F68" s="1"/>
      <c r="G68" s="1"/>
    </row>
    <row r="69" spans="1:8">
      <c r="A69" s="1"/>
      <c r="B69" s="1"/>
      <c r="C69" s="1"/>
      <c r="D69" s="1"/>
      <c r="E69" s="1"/>
      <c r="F69" s="1"/>
      <c r="G69" s="1"/>
    </row>
    <row r="70" spans="1:8">
      <c r="A70" s="1"/>
      <c r="B70" s="1"/>
      <c r="C70" s="1"/>
      <c r="D70" s="1"/>
      <c r="E70" s="1"/>
      <c r="F70" s="1"/>
      <c r="G70" s="1"/>
    </row>
    <row r="71" spans="1:8">
      <c r="A71" s="1"/>
      <c r="B71" s="1"/>
      <c r="C71" s="1"/>
      <c r="D71" s="1"/>
      <c r="E71" s="1"/>
      <c r="F71" s="1"/>
      <c r="G71" s="1"/>
    </row>
    <row r="72" spans="1:8">
      <c r="A72" s="1"/>
      <c r="B72" s="1"/>
      <c r="C72" s="1"/>
      <c r="D72" s="1"/>
      <c r="E72" s="1"/>
      <c r="F72" s="1"/>
      <c r="G72" s="1"/>
    </row>
    <row r="73" spans="1:8">
      <c r="A73" s="1"/>
      <c r="B73" s="1"/>
      <c r="C73" s="1"/>
      <c r="D73" s="1"/>
      <c r="E73" s="1"/>
      <c r="F73" s="1"/>
      <c r="G73" s="1"/>
    </row>
    <row r="74" spans="1:8">
      <c r="A74" s="1"/>
      <c r="B74" s="1"/>
      <c r="C74" s="1"/>
      <c r="D74" s="1"/>
      <c r="E74" s="1"/>
      <c r="F74" s="1"/>
      <c r="G74" s="1"/>
    </row>
    <row r="75" spans="1:8">
      <c r="A75" s="1"/>
      <c r="B75" s="1"/>
      <c r="C75" s="1"/>
      <c r="D75" s="1"/>
      <c r="E75" s="1"/>
      <c r="F75" s="1"/>
      <c r="G75" s="1"/>
    </row>
    <row r="76" spans="1:8">
      <c r="A76" s="1"/>
      <c r="B76" s="1"/>
      <c r="C76" s="1"/>
      <c r="D76" s="1"/>
      <c r="E76" s="1"/>
      <c r="F76" s="1"/>
      <c r="G76" s="1"/>
    </row>
    <row r="77" spans="1:8">
      <c r="A77" s="1"/>
      <c r="B77" s="1"/>
      <c r="C77" s="1"/>
      <c r="D77" s="1"/>
      <c r="E77" s="1"/>
      <c r="F77" s="1"/>
      <c r="G77" s="1"/>
    </row>
    <row r="78" spans="1:8">
      <c r="A78" s="1"/>
      <c r="B78" s="1"/>
      <c r="C78" s="1"/>
      <c r="D78" s="1"/>
      <c r="E78" s="1"/>
      <c r="F78" s="1"/>
      <c r="G78" s="1"/>
    </row>
    <row r="79" spans="1:8">
      <c r="A79" s="1"/>
      <c r="B79" s="1"/>
      <c r="C79" s="1"/>
      <c r="D79" s="1"/>
      <c r="E79" s="1"/>
      <c r="F79" s="1"/>
      <c r="G79" s="1"/>
    </row>
    <row r="80" spans="1:8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</sheetData>
  <mergeCells count="21">
    <mergeCell ref="A15:B16"/>
    <mergeCell ref="C15:C16"/>
    <mergeCell ref="A17:A26"/>
    <mergeCell ref="A27:B28"/>
    <mergeCell ref="C27:C28"/>
    <mergeCell ref="A59:B60"/>
    <mergeCell ref="C59:C60"/>
    <mergeCell ref="A61:A66"/>
    <mergeCell ref="D59:H59"/>
    <mergeCell ref="A1:H2"/>
    <mergeCell ref="D3:H3"/>
    <mergeCell ref="D27:H27"/>
    <mergeCell ref="D15:H15"/>
    <mergeCell ref="A42:A58"/>
    <mergeCell ref="D40:H40"/>
    <mergeCell ref="A29:A39"/>
    <mergeCell ref="A40:B41"/>
    <mergeCell ref="C40:C41"/>
    <mergeCell ref="A3:B4"/>
    <mergeCell ref="C3:C4"/>
    <mergeCell ref="A5:A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จำนวนผู้ป่วย</vt:lpstr>
      <vt:lpstr>CMI</vt:lpstr>
      <vt:lpstr>ผลงานบริการ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Anuwat</dc:creator>
  <cp:keywords/>
  <dc:description/>
  <cp:lastModifiedBy>Nurse</cp:lastModifiedBy>
  <cp:revision/>
  <cp:lastPrinted>2025-11-06T03:40:33Z</cp:lastPrinted>
  <dcterms:created xsi:type="dcterms:W3CDTF">2018-04-25T15:44:47Z</dcterms:created>
  <dcterms:modified xsi:type="dcterms:W3CDTF">2026-01-27T07:48:44Z</dcterms:modified>
  <cp:category/>
  <cp:contentStatus/>
</cp:coreProperties>
</file>